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ROKO\VIJEĆE 2021-2025\5. sjednica\"/>
    </mc:Choice>
  </mc:AlternateContent>
  <xr:revisionPtr revIDLastSave="0" documentId="13_ncr:1_{AD38CD50-5542-4A4C-8243-D9D568379E9B}" xr6:coauthVersionLast="47" xr6:coauthVersionMax="47" xr10:uidLastSave="{00000000-0000-0000-0000-000000000000}"/>
  <bookViews>
    <workbookView xWindow="-120" yWindow="-120" windowWidth="29040" windowHeight="1584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  <sheet name="List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4" l="1"/>
  <c r="M13" i="4"/>
  <c r="M14" i="4"/>
  <c r="M15" i="4"/>
  <c r="M16" i="4"/>
  <c r="M17" i="4"/>
  <c r="M18" i="4"/>
  <c r="M20" i="4"/>
  <c r="M24" i="4"/>
  <c r="M25" i="4"/>
  <c r="M26" i="4"/>
  <c r="M27" i="4"/>
  <c r="M30" i="4"/>
  <c r="M31" i="4"/>
  <c r="M32" i="4"/>
  <c r="M34" i="4"/>
  <c r="M35" i="4"/>
  <c r="M36" i="4"/>
  <c r="M37" i="4"/>
  <c r="M38" i="4"/>
  <c r="M39" i="4"/>
  <c r="M40" i="4"/>
  <c r="M11" i="4"/>
  <c r="S18" i="3"/>
  <c r="S19" i="3"/>
  <c r="S20" i="3"/>
  <c r="S21" i="3"/>
  <c r="S22" i="3"/>
  <c r="S23" i="3"/>
  <c r="S24" i="3"/>
  <c r="S17" i="3"/>
  <c r="S16" i="3"/>
  <c r="S129" i="2"/>
  <c r="S130" i="2"/>
  <c r="S131" i="2"/>
  <c r="S132" i="2"/>
  <c r="S133" i="2"/>
  <c r="S134" i="2"/>
  <c r="S135" i="2"/>
  <c r="S136" i="2"/>
  <c r="S137" i="2"/>
  <c r="S138" i="2"/>
  <c r="S139" i="2"/>
  <c r="S118" i="2"/>
  <c r="S119" i="2"/>
  <c r="S120" i="2"/>
  <c r="S121" i="2"/>
  <c r="S122" i="2"/>
  <c r="S123" i="2"/>
  <c r="S124" i="2"/>
  <c r="S126" i="2"/>
  <c r="S113" i="2"/>
  <c r="S114" i="2"/>
  <c r="S115" i="2"/>
  <c r="S116" i="2"/>
  <c r="S117" i="2"/>
  <c r="S112" i="2"/>
  <c r="S98" i="2"/>
  <c r="S99" i="2"/>
  <c r="S100" i="2"/>
  <c r="S101" i="2"/>
  <c r="S102" i="2"/>
  <c r="S103" i="2"/>
  <c r="S104" i="2"/>
  <c r="S105" i="2"/>
  <c r="S106" i="2"/>
  <c r="S109" i="2"/>
  <c r="S110" i="2"/>
  <c r="S111" i="2"/>
  <c r="S92" i="2"/>
  <c r="S93" i="2"/>
  <c r="S94" i="2"/>
  <c r="S95" i="2"/>
  <c r="S96" i="2"/>
  <c r="S97" i="2"/>
  <c r="S89" i="2"/>
  <c r="S90" i="2"/>
  <c r="S91" i="2"/>
  <c r="S88" i="2"/>
  <c r="S87" i="2"/>
  <c r="S86" i="2"/>
  <c r="S83" i="2"/>
  <c r="S84" i="2"/>
  <c r="S82" i="2"/>
  <c r="S81" i="2"/>
  <c r="S80" i="2"/>
  <c r="S79" i="2"/>
  <c r="S78" i="2"/>
  <c r="S75" i="2"/>
  <c r="S76" i="2"/>
  <c r="S77" i="2"/>
  <c r="S67" i="2"/>
  <c r="S68" i="2"/>
  <c r="S69" i="2"/>
  <c r="S70" i="2"/>
  <c r="S71" i="2"/>
  <c r="S74" i="2"/>
  <c r="S59" i="2"/>
  <c r="S63" i="2"/>
  <c r="S64" i="2"/>
  <c r="S65" i="2"/>
  <c r="S66" i="2"/>
  <c r="S50" i="2"/>
  <c r="S51" i="2"/>
  <c r="S52" i="2"/>
  <c r="S53" i="2"/>
  <c r="S54" i="2"/>
  <c r="S57" i="2"/>
  <c r="S58" i="2"/>
  <c r="S42" i="2"/>
  <c r="S43" i="2"/>
  <c r="S44" i="2"/>
  <c r="S45" i="2"/>
  <c r="S46" i="2"/>
  <c r="S47" i="2"/>
  <c r="S48" i="2"/>
  <c r="S49" i="2"/>
  <c r="S31" i="2"/>
  <c r="S32" i="2"/>
  <c r="S37" i="2"/>
  <c r="S38" i="2"/>
  <c r="S39" i="2"/>
  <c r="S40" i="2"/>
  <c r="S41" i="2"/>
  <c r="S21" i="2"/>
  <c r="S22" i="2"/>
  <c r="S23" i="2"/>
  <c r="S24" i="2"/>
  <c r="S25" i="2"/>
  <c r="S26" i="2"/>
  <c r="S27" i="2"/>
  <c r="S28" i="2"/>
  <c r="S29" i="2"/>
  <c r="S30" i="2"/>
  <c r="S18" i="2"/>
  <c r="S19" i="2"/>
  <c r="S20" i="2"/>
  <c r="S17" i="2"/>
  <c r="S16" i="1"/>
  <c r="S22" i="1"/>
  <c r="S21" i="1"/>
  <c r="S20" i="1"/>
  <c r="S19" i="1"/>
  <c r="S18" i="1"/>
  <c r="S17" i="1"/>
</calcChain>
</file>

<file path=xl/sharedStrings.xml><?xml version="1.0" encoding="utf-8"?>
<sst xmlns="http://schemas.openxmlformats.org/spreadsheetml/2006/main" count="2007" uniqueCount="545">
  <si>
    <t>OPĆINA JASENICE</t>
  </si>
  <si>
    <t/>
  </si>
  <si>
    <t>Petra Zoranića 61</t>
  </si>
  <si>
    <t>23243 JASENICE</t>
  </si>
  <si>
    <t>OIB: 67018780392</t>
  </si>
  <si>
    <t>Izvještaj o izvršenju proračuna</t>
  </si>
  <si>
    <t>Za razdoblje od 01.01.2021. do 30.06.2021.</t>
  </si>
  <si>
    <t>Račun / opis</t>
  </si>
  <si>
    <t>Izvršenje 2020.</t>
  </si>
  <si>
    <t>Izvorni plan 2021.</t>
  </si>
  <si>
    <t>Izvršenje 2021.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</si>
  <si>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</si>
  <si>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</si>
  <si>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</si>
  <si>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</si>
  <si>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</si>
  <si>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</si>
  <si>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</si>
  <si>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</si>
  <si>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</si>
  <si>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</si>
  <si>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</si>
  <si>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</si>
  <si>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</si>
  <si>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</si>
  <si>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</si>
  <si>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</si>
  <si>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</si>
  <si>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</si>
  <si>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</si>
  <si>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</si>
  <si>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</si>
  <si>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</si>
  <si>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</si>
  <si>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</si>
  <si>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</si>
  <si>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</si>
  <si>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</si>
  <si>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</si>
  <si>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</si>
  <si>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</si>
  <si>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</si>
  <si>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</si>
  <si>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</si>
  <si>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</si>
  <si>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</si>
  <si>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</si>
  <si>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</si>
  <si>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</si>
  <si>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</si>
  <si>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</si>
  <si>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</si>
  <si>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</si>
  <si>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6342 Kapitalne pomoći od izvanproračunskih korisnika</t>
  </si>
  <si>
    <t>638 Pomoći iz državnog proračuna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</si>
  <si>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</si>
  <si>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</si>
  <si>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</si>
  <si>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</si>
  <si>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</si>
  <si>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</si>
  <si>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</si>
  <si>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</si>
  <si>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</si>
  <si>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</si>
  <si>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6514 Ostale pristojbe i naknade</t>
  </si>
  <si>
    <t>652 Prihodi po posebnim propisima</t>
  </si>
  <si>
    <t>6522 Prihodi vodnog gospodarstva</t>
  </si>
  <si>
    <t>6525 Mjesni samodoprinos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</si>
  <si>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</si>
  <si>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</si>
  <si>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</si>
  <si>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</si>
  <si>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</si>
  <si>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681 Kazne i upravne mjere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</si>
  <si>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</si>
  <si>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</si>
  <si>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</si>
  <si>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</si>
  <si>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</si>
  <si>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712 Prihodi od prodaje nematerijalne imovine</t>
  </si>
  <si>
    <t>7124 Ostala prava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</si>
  <si>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</si>
  <si>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</si>
  <si>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</si>
  <si>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</si>
  <si>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</si>
  <si>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</si>
  <si>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</si>
  <si>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</si>
  <si>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</si>
  <si>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</si>
  <si>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</si>
  <si>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</si>
  <si>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</si>
  <si>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</si>
  <si>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</si>
  <si>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</si>
  <si>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</si>
  <si>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</si>
  <si>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</si>
  <si>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</si>
  <si>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</si>
  <si>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</si>
  <si>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</si>
  <si>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</si>
  <si>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</si>
  <si>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</si>
  <si>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</si>
  <si>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</si>
  <si>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</si>
  <si>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</si>
  <si>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</si>
  <si>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</si>
  <si>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</si>
  <si>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</si>
  <si>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Čanarine i norme</t>
  </si>
  <si>
    <t>3299 Ostali nespomenuti rashodi poslovanja</t>
  </si>
  <si>
    <t>34 Financijski rashodi</t>
  </si>
  <si>
    <t>342 Kamate za primljene kredite i zajmove</t>
  </si>
  <si>
    <t>3422 Kamate za primljene kredite i zajmove od kreditnih i ostalih financijskih institucija u javnom sekto</t>
  </si>
  <si>
    <t>343 Ostali financijski rashodi</t>
  </si>
  <si>
    <t>3431 Bankarske usluge i usluge platnog prometa</t>
  </si>
  <si>
    <t>3434 Ostali nespomenuti financijski rashodi</t>
  </si>
  <si>
    <t>35 Subvencije</t>
  </si>
  <si>
    <t>352 Subvencije trgovačkim društvima, poljoprivrednicima i obrtnicima izvan javnog sektora</t>
  </si>
  <si>
    <t>3522 Subvencije trgovačkim društvima izvan javnog sektora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</si>
  <si>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</si>
  <si>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</si>
  <si>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</si>
  <si>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</si>
  <si>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</si>
  <si>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</si>
  <si>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</si>
  <si>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</si>
  <si>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</si>
  <si>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</si>
  <si>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386 Kapitalne pomoći</t>
  </si>
  <si>
    <t>41 Rashodi za nabavu neproizvedene dugotrajne imovine</t>
  </si>
  <si>
    <t>411 Materijalna imovina - prirodna bogatstva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</si>
  <si>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</si>
  <si>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</si>
  <si>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</si>
  <si>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</si>
  <si>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</si>
  <si>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</si>
  <si>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4222 Komunikacijska oprema</t>
  </si>
  <si>
    <t>426 Nematerijalna proizvedena imovina</t>
  </si>
  <si>
    <t>4262 Ulaganja u računalne programe</t>
  </si>
  <si>
    <t>4264 Ostala nematerijalna proizvedena imovina</t>
  </si>
  <si>
    <t>Prihodi i rashodi prema izvorima</t>
  </si>
  <si>
    <t>PRIHODI I RASHODI PREMA IZVORIMA FINANCIRANJA</t>
  </si>
  <si>
    <t xml:space="preserve"> SVEUKUPNI PRIHODI</t>
  </si>
  <si>
    <t>Izvor 1. OPCI PRIHODI I PRIMICI</t>
  </si>
  <si>
    <t>Izvor 1.1. OPCI PRIHODI I PRIMICI</t>
  </si>
  <si>
    <t>Izvor 3. PRIHODI ZA POSEBNE NAMJENE</t>
  </si>
  <si>
    <t>Izvor 3.1. PRIHODI ZA POSEBNE NAMJENE</t>
  </si>
  <si>
    <t>Izvor 4. POMOCI</t>
  </si>
  <si>
    <t>Izvor 4.1. POMOCI</t>
  </si>
  <si>
    <t>Izvor 7. PRIHODI OD PRODAJE NEFINANCIJSKE IMOVINE</t>
  </si>
  <si>
    <t>Izvor 7.1. PRIHODI OD PRODAJE NEFINANCIJSKE IMOVINE</t>
  </si>
  <si>
    <t xml:space="preserve"> SVEUKUPNI RASHODI</t>
  </si>
  <si>
    <t>Izvor 8. Primici od zaduživanja</t>
  </si>
  <si>
    <t>Izvor 8.1. Primici od zaduživanja</t>
  </si>
  <si>
    <t>Rashodi prema funkcijskoj klasifikaciji</t>
  </si>
  <si>
    <t>Račun/Opis</t>
  </si>
  <si>
    <t>Izvršenje 2020</t>
  </si>
  <si>
    <t>Izvorni plan 2021</t>
  </si>
  <si>
    <t>Izvršenje 2021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</si>
  <si>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</si>
  <si>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</si>
  <si>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</si>
  <si>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</si>
  <si>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</si>
  <si>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</si>
  <si>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</si>
  <si>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</si>
  <si>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</si>
  <si>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</si>
  <si>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</si>
  <si>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</si>
  <si>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</si>
  <si>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</si>
  <si>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</si>
  <si>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</si>
  <si>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</si>
  <si>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</si>
  <si>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</si>
  <si>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</si>
  <si>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</si>
  <si>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</si>
  <si>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</si>
  <si>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</si>
  <si>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</si>
  <si>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</si>
  <si>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</si>
  <si>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</si>
  <si>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</si>
  <si>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10 Socijalna zaštita</t>
  </si>
  <si>
    <t>Funkcijska klasifikacija 104 Obitelj i djeca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</si>
  <si>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</si>
  <si>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</si>
  <si>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</si>
  <si>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</si>
  <si>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</si>
  <si>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>842 Primljeni krediti i zajmovi od kreditnih i ostalih financijskih institucija u javnom sektoru</t>
  </si>
  <si>
    <t>8424 Primljeni zajmovi od ostalih financijskih institucija u javnom sektoru</t>
  </si>
  <si>
    <t>54 Izdaci za otplatu glavnice primljenih kredita i zajmova</t>
  </si>
  <si>
    <t>5422 Otplata glavnice primljenih kredita od kreditnih institucija u javnom sektoru</t>
  </si>
  <si>
    <t xml:space="preserve"> NETO FINANCIRANJE</t>
  </si>
  <si>
    <t>9 Vlastiti izvori</t>
  </si>
  <si>
    <t>92 Rezultat poslovanja</t>
  </si>
  <si>
    <t>922 Višak/manjak prihoda</t>
  </si>
  <si>
    <t xml:space="preserve"> KORIŠTENJE SREDSTAVA IZ PRETHODNIH GODINA</t>
  </si>
  <si>
    <t>Račun financiranja prema izvorima</t>
  </si>
  <si>
    <t xml:space="preserve"> UKUPNI PRIMICI</t>
  </si>
  <si>
    <t>8. Primici od zaduživanja</t>
  </si>
  <si>
    <t>8.1. Primici od zaduživanja</t>
  </si>
  <si>
    <t xml:space="preserve"> UKUPNI IZDACI</t>
  </si>
  <si>
    <t>1. OPCI PRIHODI I PRIMICI</t>
  </si>
  <si>
    <t>1.1. OPCI PRIHODI I PRIMICI</t>
  </si>
  <si>
    <t xml:space="preserve">9 </t>
  </si>
  <si>
    <t xml:space="preserve">91 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</si>
  <si>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</si>
  <si>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</si>
  <si>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</si>
  <si>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</si>
  <si>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</si>
  <si>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</si>
  <si>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</si>
  <si>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</si>
  <si>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</si>
  <si>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</si>
  <si>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</si>
  <si>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JEDINSTVENI UPRAVNI ODJEL</t>
  </si>
  <si>
    <t>00201</t>
  </si>
  <si>
    <t>UPRAVNI ODJEL ZA FINANCIJE I OPCE POSLOVE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</si>
  <si>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</si>
  <si>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</si>
  <si>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</si>
  <si>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</si>
  <si>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</si>
  <si>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OPĆINSKO VIJEĆE</t>
  </si>
  <si>
    <t>GLAVA 00101 OPĆINSKO VIJEĆE</t>
  </si>
  <si>
    <t>1001</t>
  </si>
  <si>
    <t>Program: JAVNA UPRAVA I ADMINISTRACIJA</t>
  </si>
  <si>
    <t>A100101</t>
  </si>
  <si>
    <t>Aktivnost: REDOVAN RAD OPĆINSKOG VIJEĆA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</si>
  <si>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</si>
  <si>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</si>
  <si>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</si>
  <si>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</si>
  <si>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</si>
  <si>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</si>
  <si>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3299</t>
  </si>
  <si>
    <t>A100102</t>
  </si>
  <si>
    <t>Aktivnost: FINANCIRANJE RADA POLITIČKIH STRANAKA</t>
  </si>
  <si>
    <t>381</t>
  </si>
  <si>
    <t>Tekuće donacije</t>
  </si>
  <si>
    <t>3811</t>
  </si>
  <si>
    <t>Tekuće donacije u novcu</t>
  </si>
  <si>
    <t>A100103</t>
  </si>
  <si>
    <t>Aktivnost: IZBORI</t>
  </si>
  <si>
    <t>RAZDJEL 002 JEDINSTVENI UPRAVNI ODJEL</t>
  </si>
  <si>
    <t>GLAVA 00201 UPRAVNI ODJEL ZA FINANCIJE I OPCE POSLOVE</t>
  </si>
  <si>
    <t>1002</t>
  </si>
  <si>
    <t>A100201</t>
  </si>
  <si>
    <t>Aktivnost: ADMINISTRATIVNO, TEHNIČKO I STRUČNO OSOBLJE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</si>
  <si>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</si>
  <si>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</si>
  <si>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</si>
  <si>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</si>
  <si>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</si>
  <si>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</si>
  <si>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</si>
  <si>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</si>
  <si>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</si>
  <si>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</si>
  <si>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</si>
  <si>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</si>
  <si>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</si>
  <si>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</si>
  <si>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</si>
  <si>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</si>
  <si>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</si>
  <si>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</si>
  <si>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</si>
  <si>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</si>
  <si>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</si>
  <si>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</si>
  <si>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</si>
  <si>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</si>
  <si>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</si>
  <si>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</si>
  <si>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</si>
  <si>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</si>
  <si>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</si>
  <si>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</si>
  <si>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</si>
  <si>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</si>
  <si>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</si>
  <si>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</si>
  <si>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</si>
  <si>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</si>
  <si>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</si>
  <si>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</si>
  <si>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</si>
  <si>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</si>
  <si>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</si>
  <si>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</si>
  <si>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</si>
  <si>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</si>
  <si>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</si>
  <si>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</si>
  <si>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</si>
  <si>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</si>
  <si>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</si>
  <si>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</si>
  <si>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</si>
  <si>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</si>
  <si>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Čanarine i norme</t>
  </si>
  <si>
    <t>343</t>
  </si>
  <si>
    <t>Ostali financijski rashodi</t>
  </si>
  <si>
    <t>3431</t>
  </si>
  <si>
    <t>Bankarske usluge i usluge platnog prometa</t>
  </si>
  <si>
    <t>3434</t>
  </si>
  <si>
    <t>Ostali nespomenuti financijski rashodi</t>
  </si>
  <si>
    <t>A100202</t>
  </si>
  <si>
    <t>Aktivnost: KONZULTANTSKE USLUGE ZA APLICIRANJE PRI EU FONDOVIMA</t>
  </si>
  <si>
    <t>A100203</t>
  </si>
  <si>
    <t>Aktivnost: KAMATE NA DUGOROČNI ZAJAM</t>
  </si>
  <si>
    <t>342</t>
  </si>
  <si>
    <t>Kamate za primljene kredite i zajmove</t>
  </si>
  <si>
    <t>3422</t>
  </si>
  <si>
    <t>Kamate za primljene kredite i zajmove od kreditnih i ostalih financijskih institucija u javnom sekto</t>
  </si>
  <si>
    <t>A100204</t>
  </si>
  <si>
    <t>Aktivnost: OTPLATA GLAVNICE DUGOROČNOG ZAJMA</t>
  </si>
  <si>
    <t>542</t>
  </si>
  <si>
    <t>Otplata glavnice primljenih kredita i zajmova od kreditnih i ostalih financijskih institucija u javn</t>
  </si>
  <si>
    <t>5422</t>
  </si>
  <si>
    <t>Otplata glavnice primljenih kredita od kreditnih institucija u javnom sektoru</t>
  </si>
  <si>
    <t>K100201</t>
  </si>
  <si>
    <t>Kapitalni projekt: UREDSKI NAMJEŠTAJ I OPREMA</t>
  </si>
  <si>
    <t>422</t>
  </si>
  <si>
    <t>Postrojenja i oprema</t>
  </si>
  <si>
    <t>4221</t>
  </si>
  <si>
    <t>Uredska oprema i namještaj</t>
  </si>
  <si>
    <t>4222</t>
  </si>
  <si>
    <t>Komunikacijska oprema</t>
  </si>
  <si>
    <t>4225</t>
  </si>
  <si>
    <t>Instrumenti, uređaji i strojevi</t>
  </si>
  <si>
    <t>426</t>
  </si>
  <si>
    <t>Nematerijalna proizvedena imovina</t>
  </si>
  <si>
    <t>4262</t>
  </si>
  <si>
    <t>Ulaganja u računalne programe</t>
  </si>
  <si>
    <t>1003</t>
  </si>
  <si>
    <t>Program: ORGANIZIRANJE I PROVOĐENJE ZAŠTITE I SPAŠAVANJA</t>
  </si>
  <si>
    <t>A100301</t>
  </si>
  <si>
    <t>Aktivnost: OSNOVNA DJELATNOST DVD-A</t>
  </si>
  <si>
    <t>A100302</t>
  </si>
  <si>
    <t>Aktivnost: ZAŠTITA NA RADU</t>
  </si>
  <si>
    <t>A100303</t>
  </si>
  <si>
    <t>Aktivnost: CIVILNA ZAŠTITA I GORSKA SLUŽBA SPAŠAVANJA</t>
  </si>
  <si>
    <t>1004</t>
  </si>
  <si>
    <t>Program: PROMICANJE KULTURE</t>
  </si>
  <si>
    <t>A100401</t>
  </si>
  <si>
    <t>Aktivnost: SUFINANCIRANJE USLUGA BIBLIOBUSA</t>
  </si>
  <si>
    <t>A100403</t>
  </si>
  <si>
    <t>Aktivnost: KULTURNE UDRUGE -  PREMA PROGRAMU RADA</t>
  </si>
  <si>
    <t>A100405</t>
  </si>
  <si>
    <t>Aktivnost: POMOĆ ZA FUNKCIONIRANJE CRKAVA</t>
  </si>
  <si>
    <t>K100401</t>
  </si>
  <si>
    <t>Kapitalni projekt: IZGRADNJA DRUŠTVENOG DOMA U ZATONU</t>
  </si>
  <si>
    <t>421</t>
  </si>
  <si>
    <t>Građevinski objekti</t>
  </si>
  <si>
    <t>4212</t>
  </si>
  <si>
    <t>Poslovni objekti</t>
  </si>
  <si>
    <t>K100402</t>
  </si>
  <si>
    <t xml:space="preserve">Kapitalni projekt: IZGRADNJA SPOMENIKA </t>
  </si>
  <si>
    <t>4264</t>
  </si>
  <si>
    <t>Ostala nematerijalna proizvedena imovina</t>
  </si>
  <si>
    <t>1005</t>
  </si>
  <si>
    <t>Program: POTICANJE RAZVOJA TURIZMA</t>
  </si>
  <si>
    <t>A100501</t>
  </si>
  <si>
    <t>Aktivnost: SUFINANCIRANJE TURISTIČKIH DOGAĐANJA</t>
  </si>
  <si>
    <t>K100503</t>
  </si>
  <si>
    <t>Kapitalni projekt: IZGRADNJA PREZENTACIJSKO POSJETITELJSKOG CENTRA PODPRAG</t>
  </si>
  <si>
    <t>386</t>
  </si>
  <si>
    <t>Kapitalne pomoći</t>
  </si>
  <si>
    <t>3861</t>
  </si>
  <si>
    <t>Kapitalne pomoći kreditnim i ostalim financijskim institucijama te trgovačkim društvima u javnom sek</t>
  </si>
  <si>
    <t>1006</t>
  </si>
  <si>
    <t>Program: PREDŠKOLSKI ODJEL</t>
  </si>
  <si>
    <t>A100601</t>
  </si>
  <si>
    <t>Aktivnost: PROGRAM PREDŠKOLSKOG ODGOJA</t>
  </si>
  <si>
    <t>A100603</t>
  </si>
  <si>
    <t>Aktivnost: SUFINANCIRANJE SMJEŠTAJA DJECE U DV "LATICA" U ZADRU</t>
  </si>
  <si>
    <t>366</t>
  </si>
  <si>
    <t>Pomoći proračunskim korisnicima drugih proračuna</t>
  </si>
  <si>
    <t>3661</t>
  </si>
  <si>
    <t>Tekuće pomoći proračunskim korisnicima drugih proračuna</t>
  </si>
  <si>
    <t>A100604</t>
  </si>
  <si>
    <t>Aktivnost: SUFINANCIRANJE SMJEŠTAJA DJECE U DV "OBROVAC"</t>
  </si>
  <si>
    <t>A100605</t>
  </si>
  <si>
    <t>Aktivnost: SUFINANCIRANJE SMJEŠTAJA DJECE U DV "OSMJEH" U STARIGRADU</t>
  </si>
  <si>
    <t>K100601</t>
  </si>
  <si>
    <t>Kapitalni projekt: IZGRADNJA DJEČJEG VRTIĆA</t>
  </si>
  <si>
    <t>1007</t>
  </si>
  <si>
    <t>Program: OSNOVNO I SREDNJEŠKOLSKO OBRAZOVANJE</t>
  </si>
  <si>
    <t>A100701</t>
  </si>
  <si>
    <t>Aktivnost: SUFINANCIRANJE MATERIJALNIH TROŠKOVA U O.Š.P.ZORANIĆ</t>
  </si>
  <si>
    <t>A100702</t>
  </si>
  <si>
    <t>Aktivnost: SUFINANCIRANJE TROŠKOVA PRIJEVOZA SREDNJEŠKOLSKIH UČENIKA</t>
  </si>
  <si>
    <t>372</t>
  </si>
  <si>
    <t>Ostale naknade građanima i kućanstvima iz proračuna</t>
  </si>
  <si>
    <t>3722</t>
  </si>
  <si>
    <t>Naknade građanima i kućanstvima u naravi</t>
  </si>
  <si>
    <t>A100703</t>
  </si>
  <si>
    <t>Aktivnost: POTPORA RODITELJIMA ZA NABAVU ŠKOLSKIH KNJIGA</t>
  </si>
  <si>
    <t>1008</t>
  </si>
  <si>
    <t>Program: VISOKO OBRAZOVANJE</t>
  </si>
  <si>
    <t>A100801</t>
  </si>
  <si>
    <t xml:space="preserve">Aktivnost: STUDENTSKE STIPENDIJE </t>
  </si>
  <si>
    <t>3721</t>
  </si>
  <si>
    <t>Naknade građanima i kućanstvima u novcu</t>
  </si>
  <si>
    <t>1009</t>
  </si>
  <si>
    <t>Program: RAZVOJ SPORTA I REKREACIJE</t>
  </si>
  <si>
    <t>A100901</t>
  </si>
  <si>
    <t>Aktivnost: OSNOVNA DJELATNOST ŠPORTSKIH UDRUGA</t>
  </si>
  <si>
    <t>K100903</t>
  </si>
  <si>
    <t>Kapitalni projekt: UREĐENJE DJEČJEG IGRALIŠTA</t>
  </si>
  <si>
    <t>4214</t>
  </si>
  <si>
    <t>Ostali građevinski objekti</t>
  </si>
  <si>
    <t>K100904</t>
  </si>
  <si>
    <t>Kapitalni projekt: UREĐENJE I OBNOVA POSTOJEĆEG ŠKOLSKOG IGRALIŠTA ZA VIŠE SPORTOVA U MASLENICI</t>
  </si>
  <si>
    <t>K100905</t>
  </si>
  <si>
    <t>Kapitalni projekt: UREĐENJE I OBNOVA POSOJEĆEG ŠKOLSKOG IGRALIŠTA ZA VIŠE SPORTOVA U ROVANJSKOJ</t>
  </si>
  <si>
    <t>1010</t>
  </si>
  <si>
    <t>Program: ZAŠTITA, OČUVANJE I UNAPREĐENJE ZDRAVLJA</t>
  </si>
  <si>
    <t>A101001</t>
  </si>
  <si>
    <t>Aktivnost: POSLOVI DERATIZACIJE I DEZINSEKCIJE</t>
  </si>
  <si>
    <t>1011</t>
  </si>
  <si>
    <t>Program: SOCIJALNA SKRB</t>
  </si>
  <si>
    <t>A101101</t>
  </si>
  <si>
    <t>Aktivnost: POMOĆ U NOVCU POJEDINCIMA I OBITELJIMA</t>
  </si>
  <si>
    <t>A101102</t>
  </si>
  <si>
    <t>Aktivnost: POMOĆ U NARAVI (OGRJEV, REŽIJE I PREHRANA)</t>
  </si>
  <si>
    <t>A101103</t>
  </si>
  <si>
    <t>Aktivnost: SUBVENCIJE JAVNOG PRIJEVOZA GRAĐANA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</si>
  <si>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</si>
  <si>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</si>
  <si>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</si>
  <si>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</si>
  <si>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A101104</t>
  </si>
  <si>
    <t>Aktivnost: POTPORA MAJKAMA ZA NABAVU OPREME ZA NOVOROĐENO DIJETE</t>
  </si>
  <si>
    <t>A101105</t>
  </si>
  <si>
    <t>Aktivnost: HUMANITARNA DJELATNOST CRVENOG KRIŽA</t>
  </si>
  <si>
    <t>A101106</t>
  </si>
  <si>
    <t>Aktivnost: POTICAJ DJELOVANJU UDRUGA CIVILNOG DRUŠTVA</t>
  </si>
  <si>
    <t>A101107</t>
  </si>
  <si>
    <t>Aktivnost: TEKUĆA POMOĆ UDRUZI DRAGOVOLJACA DOMOVINSKOG RATA</t>
  </si>
  <si>
    <t>1012</t>
  </si>
  <si>
    <t>Program: ODRŽAVANJE KOMUNALNE INFRASTRUKTURE</t>
  </si>
  <si>
    <t>A101201</t>
  </si>
  <si>
    <t>Aktivnost: ODRŽAVANJE I UREĐIVANJE JAVNIH ZELENIH POVRŠINA</t>
  </si>
  <si>
    <t>3222</t>
  </si>
  <si>
    <t>Materijal i sirovine</t>
  </si>
  <si>
    <t>3224</t>
  </si>
  <si>
    <t>Materijal i dijelovi za tekuće i investicijsko održavanje</t>
  </si>
  <si>
    <t>A101202</t>
  </si>
  <si>
    <t>Aktivnost: ODRŽAVANJE I UREĐENJE MJESNOG GROBLJA</t>
  </si>
  <si>
    <t>A101203</t>
  </si>
  <si>
    <t>Aktivnost: MATERIJAL I DIJELOVI ZA ODRŽAVANJE JAVNE RASVJETE</t>
  </si>
  <si>
    <t>A101204</t>
  </si>
  <si>
    <t>Aktivnost: ELEKTRIČNA ENERGIJA - JAVNA RASVJETA</t>
  </si>
  <si>
    <t>A101205</t>
  </si>
  <si>
    <t>Aktivnost: ODRŽAVANJE LOKALNIH I NERAZVRSTANIH CESTA</t>
  </si>
  <si>
    <t>A101206</t>
  </si>
  <si>
    <t>Aktivnost: ODRŽAVANJE PLAŽE U MASLENICI</t>
  </si>
  <si>
    <t>A101207</t>
  </si>
  <si>
    <t>Aktivnost: ODRŽAVANJE PLAŽE U ROVANJSKOJ</t>
  </si>
  <si>
    <t>1013</t>
  </si>
  <si>
    <t>Program: IZGRADNJA OBJEKATA I UREĐAJA KOMUNALNE INFRASTRUKTURE</t>
  </si>
  <si>
    <t>K101301</t>
  </si>
  <si>
    <t>Kapitalni projekt: IZGRADNJA OBJEKATA I UREĐAJA VODOOPSKRBE</t>
  </si>
  <si>
    <t>K101302</t>
  </si>
  <si>
    <t>Kapitalni projekt: IZGRADNJA I ASFALTIRANJE CESTA, NOGOSTUPA, TRGOVA</t>
  </si>
  <si>
    <t>4213</t>
  </si>
  <si>
    <t>Ceste, željeznice i ostali prometni objekti</t>
  </si>
  <si>
    <t>4227</t>
  </si>
  <si>
    <t>Uređaji, strojevi i oprema za ostale namjene</t>
  </si>
  <si>
    <t>411</t>
  </si>
  <si>
    <t>Materijalna imovina - prirodna bogatstva</t>
  </si>
  <si>
    <t>4111</t>
  </si>
  <si>
    <t>Zemljište</t>
  </si>
  <si>
    <t>K101303</t>
  </si>
  <si>
    <t>Kapitalni projekt: ULAGANJE U KOMUNALNU INFRASTRUKTURU SREDIŠTA MASLENICE</t>
  </si>
  <si>
    <t>K101304</t>
  </si>
  <si>
    <t>Kapitalni projekt: IZGRADNJA GROBLJA</t>
  </si>
  <si>
    <t>K101309</t>
  </si>
  <si>
    <t>Kapitalni projekt: REKONSTRUKCIJA I IZGRADNJA JAVNE RASVJETE</t>
  </si>
  <si>
    <t>K101315</t>
  </si>
  <si>
    <t>Kapitalni projekt: IZGRADNJA STUBIŠTA UTOVARNI MOST-RIVA</t>
  </si>
  <si>
    <t>K101316</t>
  </si>
  <si>
    <t>Kapitalni projekt: IZGRADNJA POTPORNOG ZIDA U ULICI GOJKA ŠUŠKA</t>
  </si>
  <si>
    <t>K101317</t>
  </si>
  <si>
    <t>Kapitalni projekt: IZGRADNJA STUBIŠTA OD UL. GOJKA ŠUŠKA DO TRATARICE</t>
  </si>
  <si>
    <t>K101318</t>
  </si>
  <si>
    <t xml:space="preserve">Kapitalni projekt: IZGRADNJA PARKIRALIŠTA UZ UL. GOJKA ŠUŠKA </t>
  </si>
  <si>
    <t>K101319</t>
  </si>
  <si>
    <t>Kapitalni projekt: IZGRADNJA I SANACIJA OBALE U ROVANJSKOJ</t>
  </si>
  <si>
    <t>1014</t>
  </si>
  <si>
    <t>Program: ZAŠTITA OKOLIŠA</t>
  </si>
  <si>
    <t>A101401</t>
  </si>
  <si>
    <t>Aktivnost: HIGIJENIČARSKA SLUŽBA</t>
  </si>
  <si>
    <t>K101404</t>
  </si>
  <si>
    <t>Kapitalni projekt: IZRADA STUDIJSKE DOKUMENTACIJE ZA IZGRADNJU VODNO-KOM.INFRASTRUKTURE</t>
  </si>
  <si>
    <t>T101401</t>
  </si>
  <si>
    <t>Tekući projekt: OPREMANJE ZELENIH OTOKA</t>
  </si>
  <si>
    <t>1015</t>
  </si>
  <si>
    <t>Program: PROSTORNO UREĐENJE I UNAPRJEĐENJE STANOVANJA</t>
  </si>
  <si>
    <t>K101501</t>
  </si>
  <si>
    <t>Kapitalni projekt: PROSTORNO PLANIRANJE</t>
  </si>
  <si>
    <t>4263</t>
  </si>
  <si>
    <t>Umjetnička, literarna i znanstvena djela</t>
  </si>
  <si>
    <t>K101502</t>
  </si>
  <si>
    <t>Kapitalni projekt: IZRADA KATASTRA NEKRETNINA NA PODRUČJU OPĆINE JASENICE</t>
  </si>
  <si>
    <t>K101506</t>
  </si>
  <si>
    <t>Kapitalni projekt: IZRADA UPU-A OBALNOG POJASA ROVANJSKA</t>
  </si>
  <si>
    <t>1017</t>
  </si>
  <si>
    <t>Program: JAČANJE GOSPODARSTVA</t>
  </si>
  <si>
    <t>A101701</t>
  </si>
  <si>
    <t>Aktivnost: RAZVOJ RURALNOG PODRUČJA - LAG "BURA"</t>
  </si>
  <si>
    <t>A101702</t>
  </si>
  <si>
    <t>Aktivnost: Razvoj ruralnog područja - FLAG "Tri mora"</t>
  </si>
  <si>
    <t>K101701</t>
  </si>
  <si>
    <t>Kapitalni projekt: CENTAR PLANINSKOG PROIZVODA</t>
  </si>
  <si>
    <t>K101703</t>
  </si>
  <si>
    <t>Kapitalni projekt: IZGRADNJA ŠUMSKE CESTE MASLENICA-JASENICE</t>
  </si>
  <si>
    <t>542 Otplata glavnice primljenih kredita i zajmova od kreditnih i ostalih financijskih institucija u javnom sektoru</t>
  </si>
  <si>
    <t>3211 Službena putovanja</t>
  </si>
  <si>
    <t>3225 Sitni inventar i auto gume</t>
  </si>
  <si>
    <t>324 Naknade troškova osobama izvan radnog odnosa</t>
  </si>
  <si>
    <t>3241 Naknade troškova osobama izvan radnog odnosa</t>
  </si>
  <si>
    <t>4263 Umjetnička, literarna i znanstvena djela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</si>
</sst>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##\%"/>
    <numFmt numFmtId="165" formatCode="d\.m\.yyyy"/>
    <numFmt numFmtId="166" formatCode="0.00\%"/>
  </numFmts>
  <fonts count="38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3CC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Font="1" applyBorder="1" applyAlignment="1" applyProtection="1">
      <alignment horizontal="right"/>
    </xf>
    <xf numFmtId="165" fontId="0" fillId="0" borderId="0" xfId="0" applyNumberFormat="1" applyFont="1" applyBorder="1" applyAlignment="1" applyProtection="1">
      <alignment horizontal="left"/>
    </xf>
    <xf numFmtId="20" fontId="0" fillId="0" borderId="0" xfId="0" applyNumberFormat="1" applyFont="1" applyBorder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0" fillId="0" borderId="0" xfId="0"/>
    <xf numFmtId="4" fontId="0" fillId="0" borderId="0" xfId="0" applyNumberFormat="1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right"/>
    </xf>
    <xf numFmtId="0" fontId="35" fillId="0" borderId="0" xfId="0" applyFont="1"/>
    <xf numFmtId="4" fontId="35" fillId="0" borderId="0" xfId="0" applyNumberFormat="1" applyFont="1" applyBorder="1" applyAlignment="1" applyProtection="1">
      <alignment horizontal="right"/>
    </xf>
    <xf numFmtId="164" fontId="35" fillId="0" borderId="0" xfId="0" applyNumberFormat="1" applyFont="1" applyBorder="1" applyAlignment="1" applyProtection="1">
      <alignment horizontal="right"/>
    </xf>
    <xf numFmtId="164" fontId="36" fillId="0" borderId="0" xfId="0" applyNumberFormat="1" applyFont="1" applyBorder="1" applyAlignment="1" applyProtection="1">
      <alignment horizontal="right"/>
    </xf>
    <xf numFmtId="0" fontId="36" fillId="0" borderId="0" xfId="0" applyFont="1"/>
    <xf numFmtId="0" fontId="0" fillId="0" borderId="0" xfId="0"/>
    <xf numFmtId="0" fontId="0" fillId="0" borderId="0" xfId="0" applyAlignment="1">
      <alignment wrapText="1"/>
    </xf>
    <xf numFmtId="10" fontId="5" fillId="0" borderId="0" xfId="1" applyNumberFormat="1" applyFont="1" applyBorder="1" applyAlignment="1" applyProtection="1"/>
    <xf numFmtId="164" fontId="5" fillId="0" borderId="0" xfId="0" applyNumberFormat="1" applyFont="1" applyBorder="1" applyAlignment="1" applyProtection="1"/>
    <xf numFmtId="0" fontId="0" fillId="0" borderId="0" xfId="0" applyAlignment="1"/>
    <xf numFmtId="164" fontId="0" fillId="0" borderId="0" xfId="0" applyNumberFormat="1" applyFont="1" applyBorder="1" applyAlignment="1" applyProtection="1"/>
    <xf numFmtId="10" fontId="35" fillId="0" borderId="0" xfId="1" applyNumberFormat="1" applyFont="1" applyBorder="1" applyAlignment="1" applyProtection="1"/>
    <xf numFmtId="0" fontId="0" fillId="0" borderId="0" xfId="0"/>
    <xf numFmtId="4" fontId="1" fillId="0" borderId="0" xfId="0" applyNumberFormat="1" applyFont="1" applyBorder="1" applyAlignment="1" applyProtection="1">
      <alignment horizontal="right"/>
    </xf>
    <xf numFmtId="164" fontId="1" fillId="0" borderId="0" xfId="0" applyNumberFormat="1" applyFont="1" applyBorder="1" applyAlignment="1" applyProtection="1">
      <alignment horizontal="right"/>
    </xf>
    <xf numFmtId="0" fontId="3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horizontal="left"/>
    </xf>
    <xf numFmtId="166" fontId="1" fillId="0" borderId="0" xfId="0" applyNumberFormat="1" applyFont="1" applyBorder="1" applyAlignment="1" applyProtection="1">
      <alignment horizontal="right"/>
    </xf>
    <xf numFmtId="166" fontId="0" fillId="0" borderId="0" xfId="0" applyNumberFormat="1"/>
    <xf numFmtId="0" fontId="3" fillId="3" borderId="0" xfId="0" applyFont="1" applyFill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2" fillId="2" borderId="0" xfId="0" applyFont="1" applyFill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/>
    <xf numFmtId="10" fontId="5" fillId="0" borderId="0" xfId="1" applyNumberFormat="1" applyFont="1" applyBorder="1" applyAlignment="1" applyProtection="1">
      <alignment horizontal="right"/>
    </xf>
    <xf numFmtId="10" fontId="35" fillId="0" borderId="0" xfId="1" applyNumberFormat="1" applyFont="1" applyBorder="1" applyAlignment="1" applyProtection="1">
      <alignment horizontal="right"/>
    </xf>
    <xf numFmtId="0" fontId="5" fillId="0" borderId="0" xfId="0" applyFont="1"/>
    <xf numFmtId="4" fontId="0" fillId="0" borderId="0" xfId="0" applyNumberFormat="1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right"/>
    </xf>
    <xf numFmtId="4" fontId="5" fillId="0" borderId="0" xfId="0" applyNumberFormat="1" applyFont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right"/>
    </xf>
    <xf numFmtId="0" fontId="0" fillId="0" borderId="0" xfId="0" applyBorder="1"/>
    <xf numFmtId="0" fontId="6" fillId="2" borderId="0" xfId="0" applyFont="1" applyFill="1" applyAlignment="1">
      <alignment horizontal="center"/>
    </xf>
    <xf numFmtId="0" fontId="0" fillId="0" borderId="0" xfId="0" applyAlignment="1"/>
    <xf numFmtId="0" fontId="6" fillId="2" borderId="0" xfId="0" applyFont="1" applyFill="1" applyAlignment="1">
      <alignment horizontal="center" wrapText="1"/>
    </xf>
    <xf numFmtId="10" fontId="0" fillId="0" borderId="0" xfId="1" applyNumberFormat="1" applyFont="1"/>
    <xf numFmtId="0" fontId="8" fillId="0" borderId="0" xfId="0" applyFont="1" applyBorder="1" applyAlignment="1" applyProtection="1">
      <alignment horizontal="center"/>
    </xf>
    <xf numFmtId="0" fontId="8" fillId="0" borderId="0" xfId="0" applyFont="1"/>
    <xf numFmtId="4" fontId="35" fillId="0" borderId="0" xfId="0" applyNumberFormat="1" applyFont="1" applyAlignment="1">
      <alignment horizontal="right"/>
    </xf>
    <xf numFmtId="2" fontId="35" fillId="0" borderId="0" xfId="0" applyNumberFormat="1" applyFont="1" applyAlignment="1">
      <alignment horizontal="right"/>
    </xf>
    <xf numFmtId="4" fontId="0" fillId="0" borderId="0" xfId="0" applyNumberFormat="1" applyFont="1" applyBorder="1" applyAlignment="1" applyProtection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Border="1" applyAlignment="1" applyProtection="1">
      <alignment horizontal="center"/>
    </xf>
    <xf numFmtId="4" fontId="36" fillId="0" borderId="0" xfId="0" applyNumberFormat="1" applyFont="1" applyBorder="1" applyAlignment="1" applyProtection="1">
      <alignment horizontal="right"/>
    </xf>
    <xf numFmtId="4" fontId="36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4" fontId="11" fillId="5" borderId="0" xfId="0" applyNumberFormat="1" applyFont="1" applyFill="1" applyBorder="1" applyAlignment="1" applyProtection="1">
      <alignment horizontal="right"/>
    </xf>
    <xf numFmtId="164" fontId="11" fillId="5" borderId="0" xfId="0" applyNumberFormat="1" applyFont="1" applyFill="1" applyBorder="1" applyAlignment="1" applyProtection="1">
      <alignment horizontal="right"/>
    </xf>
    <xf numFmtId="4" fontId="10" fillId="4" borderId="0" xfId="0" applyNumberFormat="1" applyFont="1" applyFill="1" applyBorder="1" applyAlignment="1" applyProtection="1">
      <alignment horizontal="right"/>
    </xf>
    <xf numFmtId="164" fontId="10" fillId="4" borderId="0" xfId="0" applyNumberFormat="1" applyFont="1" applyFill="1" applyBorder="1" applyAlignment="1" applyProtection="1">
      <alignment horizontal="right"/>
    </xf>
    <xf numFmtId="4" fontId="12" fillId="3" borderId="0" xfId="0" applyNumberFormat="1" applyFont="1" applyFill="1" applyBorder="1" applyAlignment="1" applyProtection="1">
      <alignment horizontal="right"/>
    </xf>
    <xf numFmtId="164" fontId="12" fillId="3" borderId="0" xfId="0" applyNumberFormat="1" applyFont="1" applyFill="1" applyBorder="1" applyAlignment="1" applyProtection="1">
      <alignment horizontal="right"/>
    </xf>
    <xf numFmtId="10" fontId="36" fillId="15" borderId="0" xfId="1" applyNumberFormat="1" applyFont="1" applyFill="1" applyBorder="1" applyAlignment="1" applyProtection="1">
      <alignment horizontal="right"/>
    </xf>
    <xf numFmtId="10" fontId="35" fillId="15" borderId="0" xfId="1" applyNumberFormat="1" applyFont="1" applyFill="1"/>
    <xf numFmtId="10" fontId="36" fillId="14" borderId="0" xfId="1" applyNumberFormat="1" applyFont="1" applyFill="1" applyBorder="1" applyAlignment="1" applyProtection="1">
      <alignment horizontal="right"/>
    </xf>
    <xf numFmtId="10" fontId="35" fillId="14" borderId="0" xfId="1" applyNumberFormat="1" applyFont="1" applyFill="1"/>
    <xf numFmtId="10" fontId="12" fillId="3" borderId="0" xfId="1" applyNumberFormat="1" applyFont="1" applyFill="1" applyBorder="1" applyAlignment="1" applyProtection="1">
      <alignment horizontal="right"/>
    </xf>
    <xf numFmtId="0" fontId="13" fillId="0" borderId="0" xfId="0" applyFont="1" applyBorder="1" applyAlignment="1" applyProtection="1">
      <alignment horizontal="center"/>
    </xf>
    <xf numFmtId="0" fontId="13" fillId="0" borderId="0" xfId="0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1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7" fillId="0" borderId="0" xfId="0" applyFont="1" applyBorder="1" applyAlignment="1" applyProtection="1">
      <alignment horizontal="center"/>
    </xf>
    <xf numFmtId="0" fontId="27" fillId="0" borderId="0" xfId="0" applyFont="1"/>
    <xf numFmtId="0" fontId="28" fillId="8" borderId="0" xfId="0" applyFont="1" applyFill="1" applyAlignment="1">
      <alignment horizontal="center" wrapText="1"/>
    </xf>
    <xf numFmtId="0" fontId="30" fillId="0" borderId="0" xfId="0" applyFont="1" applyBorder="1" applyAlignment="1" applyProtection="1">
      <alignment horizontal="center"/>
    </xf>
    <xf numFmtId="0" fontId="30" fillId="0" borderId="0" xfId="0" applyFont="1"/>
    <xf numFmtId="0" fontId="31" fillId="8" borderId="0" xfId="0" applyFont="1" applyFill="1" applyAlignment="1">
      <alignment horizontal="center" wrapText="1"/>
    </xf>
    <xf numFmtId="0" fontId="34" fillId="0" borderId="0" xfId="0" applyFont="1" applyBorder="1" applyAlignment="1" applyProtection="1">
      <alignment horizontal="center"/>
    </xf>
    <xf numFmtId="0" fontId="34" fillId="0" borderId="0" xfId="0" applyFont="1"/>
    <xf numFmtId="0" fontId="5" fillId="0" borderId="0" xfId="0" applyFont="1" applyAlignment="1">
      <alignment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6" fillId="0" borderId="0" xfId="0" applyFont="1" applyAlignment="1">
      <alignment horizontal="left" wrapText="1"/>
    </xf>
    <xf numFmtId="0" fontId="12" fillId="3" borderId="0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>
      <alignment wrapText="1"/>
    </xf>
    <xf numFmtId="0" fontId="11" fillId="5" borderId="0" xfId="0" applyFont="1" applyFill="1" applyBorder="1" applyAlignment="1" applyProtection="1">
      <alignment wrapText="1"/>
    </xf>
    <xf numFmtId="0" fontId="0" fillId="0" borderId="0" xfId="0" applyFont="1" applyBorder="1" applyAlignment="1" applyProtection="1">
      <alignment horizontal="left" wrapText="1"/>
    </xf>
    <xf numFmtId="0" fontId="18" fillId="0" borderId="0" xfId="0" applyFont="1" applyBorder="1" applyAlignment="1" applyProtection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Font="1" applyBorder="1" applyAlignment="1" applyProtection="1">
      <alignment horizontal="center" wrapText="1"/>
    </xf>
    <xf numFmtId="0" fontId="16" fillId="8" borderId="0" xfId="0" applyFont="1" applyFill="1" applyAlignment="1">
      <alignment horizontal="center" wrapText="1"/>
    </xf>
    <xf numFmtId="0" fontId="17" fillId="2" borderId="0" xfId="0" applyFont="1" applyFill="1" applyBorder="1" applyAlignment="1" applyProtection="1">
      <alignment wrapText="1"/>
    </xf>
    <xf numFmtId="4" fontId="17" fillId="2" borderId="0" xfId="0" applyNumberFormat="1" applyFont="1" applyFill="1" applyBorder="1" applyAlignment="1" applyProtection="1">
      <alignment horizontal="right" wrapText="1"/>
    </xf>
    <xf numFmtId="10" fontId="17" fillId="2" borderId="0" xfId="1" applyNumberFormat="1" applyFont="1" applyFill="1" applyBorder="1" applyAlignment="1" applyProtection="1">
      <alignment horizontal="right" wrapText="1"/>
    </xf>
    <xf numFmtId="10" fontId="0" fillId="0" borderId="0" xfId="1" applyNumberFormat="1" applyFont="1" applyAlignment="1">
      <alignment wrapText="1"/>
    </xf>
    <xf numFmtId="164" fontId="17" fillId="2" borderId="0" xfId="0" applyNumberFormat="1" applyFont="1" applyFill="1" applyBorder="1" applyAlignment="1" applyProtection="1">
      <alignment horizontal="right" wrapText="1"/>
    </xf>
    <xf numFmtId="0" fontId="14" fillId="6" borderId="0" xfId="0" applyFont="1" applyFill="1" applyBorder="1" applyAlignment="1" applyProtection="1">
      <alignment wrapText="1"/>
    </xf>
    <xf numFmtId="4" fontId="14" fillId="6" borderId="0" xfId="0" applyNumberFormat="1" applyFont="1" applyFill="1" applyBorder="1" applyAlignment="1" applyProtection="1">
      <alignment horizontal="right" wrapText="1"/>
    </xf>
    <xf numFmtId="4" fontId="14" fillId="16" borderId="0" xfId="0" applyNumberFormat="1" applyFont="1" applyFill="1" applyBorder="1" applyAlignment="1" applyProtection="1">
      <alignment horizontal="right" wrapText="1"/>
    </xf>
    <xf numFmtId="0" fontId="0" fillId="16" borderId="0" xfId="0" applyFill="1" applyAlignment="1">
      <alignment wrapText="1"/>
    </xf>
    <xf numFmtId="10" fontId="17" fillId="16" borderId="0" xfId="1" applyNumberFormat="1" applyFont="1" applyFill="1" applyBorder="1" applyAlignment="1" applyProtection="1">
      <alignment horizontal="right" wrapText="1"/>
    </xf>
    <xf numFmtId="10" fontId="0" fillId="16" borderId="0" xfId="1" applyNumberFormat="1" applyFont="1" applyFill="1" applyAlignment="1">
      <alignment wrapText="1"/>
    </xf>
    <xf numFmtId="164" fontId="14" fillId="6" borderId="0" xfId="0" applyNumberFormat="1" applyFont="1" applyFill="1" applyBorder="1" applyAlignment="1" applyProtection="1">
      <alignment horizontal="right" wrapText="1"/>
    </xf>
    <xf numFmtId="0" fontId="15" fillId="7" borderId="0" xfId="0" applyFont="1" applyFill="1" applyBorder="1" applyAlignment="1" applyProtection="1">
      <alignment wrapText="1"/>
    </xf>
    <xf numFmtId="4" fontId="15" fillId="7" borderId="0" xfId="0" applyNumberFormat="1" applyFont="1" applyFill="1" applyBorder="1" applyAlignment="1" applyProtection="1">
      <alignment horizontal="right" wrapText="1"/>
    </xf>
    <xf numFmtId="10" fontId="17" fillId="17" borderId="0" xfId="1" applyNumberFormat="1" applyFont="1" applyFill="1" applyBorder="1" applyAlignment="1" applyProtection="1">
      <alignment horizontal="right" wrapText="1"/>
    </xf>
    <xf numFmtId="10" fontId="0" fillId="17" borderId="0" xfId="1" applyNumberFormat="1" applyFont="1" applyFill="1" applyAlignment="1">
      <alignment wrapText="1"/>
    </xf>
    <xf numFmtId="164" fontId="15" fillId="7" borderId="0" xfId="0" applyNumberFormat="1" applyFont="1" applyFill="1" applyBorder="1" applyAlignment="1" applyProtection="1">
      <alignment horizontal="right" wrapText="1"/>
    </xf>
    <xf numFmtId="164" fontId="15" fillId="17" borderId="0" xfId="0" applyNumberFormat="1" applyFont="1" applyFill="1" applyBorder="1" applyAlignment="1" applyProtection="1">
      <alignment horizontal="right" wrapText="1"/>
    </xf>
    <xf numFmtId="0" fontId="0" fillId="17" borderId="0" xfId="0" applyFill="1" applyAlignment="1">
      <alignment wrapText="1"/>
    </xf>
    <xf numFmtId="4" fontId="15" fillId="17" borderId="0" xfId="0" applyNumberFormat="1" applyFont="1" applyFill="1" applyBorder="1" applyAlignment="1" applyProtection="1">
      <alignment horizontal="right" wrapText="1"/>
    </xf>
    <xf numFmtId="0" fontId="22" fillId="0" borderId="0" xfId="0" applyFont="1" applyBorder="1" applyAlignment="1" applyProtection="1">
      <alignment horizontal="center" wrapText="1"/>
    </xf>
    <xf numFmtId="0" fontId="22" fillId="0" borderId="0" xfId="0" applyFont="1" applyAlignment="1">
      <alignment wrapText="1"/>
    </xf>
    <xf numFmtId="0" fontId="20" fillId="3" borderId="0" xfId="0" applyFont="1" applyFill="1" applyAlignment="1">
      <alignment horizontal="center" wrapText="1"/>
    </xf>
    <xf numFmtId="4" fontId="19" fillId="0" borderId="0" xfId="0" applyNumberFormat="1" applyFont="1" applyBorder="1" applyAlignment="1" applyProtection="1">
      <alignment horizontal="right" wrapText="1"/>
    </xf>
    <xf numFmtId="164" fontId="19" fillId="0" borderId="0" xfId="0" applyNumberFormat="1" applyFont="1" applyBorder="1" applyAlignment="1" applyProtection="1">
      <alignment horizontal="right" wrapText="1"/>
    </xf>
    <xf numFmtId="4" fontId="0" fillId="0" borderId="0" xfId="0" applyNumberFormat="1" applyFont="1" applyBorder="1" applyAlignment="1" applyProtection="1">
      <alignment horizontal="right" wrapText="1"/>
    </xf>
    <xf numFmtId="164" fontId="0" fillId="0" borderId="0" xfId="0" applyNumberFormat="1" applyFont="1" applyBorder="1" applyAlignment="1" applyProtection="1">
      <alignment horizontal="right" wrapText="1"/>
    </xf>
    <xf numFmtId="0" fontId="20" fillId="3" borderId="0" xfId="0" applyFont="1" applyFill="1" applyBorder="1" applyAlignment="1" applyProtection="1">
      <alignment wrapText="1"/>
    </xf>
    <xf numFmtId="4" fontId="20" fillId="3" borderId="0" xfId="0" applyNumberFormat="1" applyFont="1" applyFill="1" applyBorder="1" applyAlignment="1" applyProtection="1">
      <alignment horizontal="right" wrapText="1"/>
    </xf>
    <xf numFmtId="164" fontId="20" fillId="3" borderId="0" xfId="0" applyNumberFormat="1" applyFont="1" applyFill="1" applyBorder="1" applyAlignment="1" applyProtection="1">
      <alignment horizontal="right" wrapText="1"/>
    </xf>
    <xf numFmtId="0" fontId="24" fillId="3" borderId="0" xfId="0" applyFont="1" applyFill="1" applyBorder="1" applyAlignment="1" applyProtection="1">
      <alignment wrapText="1"/>
    </xf>
    <xf numFmtId="4" fontId="24" fillId="3" borderId="0" xfId="0" applyNumberFormat="1" applyFont="1" applyFill="1" applyBorder="1" applyAlignment="1" applyProtection="1">
      <alignment horizontal="right" wrapText="1"/>
    </xf>
    <xf numFmtId="164" fontId="24" fillId="3" borderId="0" xfId="0" applyNumberFormat="1" applyFont="1" applyFill="1" applyBorder="1" applyAlignment="1" applyProtection="1">
      <alignment horizontal="right" wrapText="1"/>
    </xf>
    <xf numFmtId="0" fontId="25" fillId="4" borderId="0" xfId="0" applyFont="1" applyFill="1" applyBorder="1" applyAlignment="1" applyProtection="1">
      <alignment wrapText="1"/>
    </xf>
    <xf numFmtId="4" fontId="25" fillId="4" borderId="0" xfId="0" applyNumberFormat="1" applyFont="1" applyFill="1" applyBorder="1" applyAlignment="1" applyProtection="1">
      <alignment horizontal="right" wrapText="1"/>
    </xf>
    <xf numFmtId="164" fontId="25" fillId="4" borderId="0" xfId="0" applyNumberFormat="1" applyFont="1" applyFill="1" applyBorder="1" applyAlignment="1" applyProtection="1">
      <alignment horizontal="right" wrapText="1"/>
    </xf>
    <xf numFmtId="0" fontId="26" fillId="5" borderId="0" xfId="0" applyFont="1" applyFill="1" applyBorder="1" applyAlignment="1" applyProtection="1">
      <alignment wrapText="1"/>
    </xf>
    <xf numFmtId="4" fontId="26" fillId="5" borderId="0" xfId="0" applyNumberFormat="1" applyFont="1" applyFill="1" applyBorder="1" applyAlignment="1" applyProtection="1">
      <alignment horizontal="right" wrapText="1"/>
    </xf>
    <xf numFmtId="164" fontId="26" fillId="5" borderId="0" xfId="0" applyNumberFormat="1" applyFont="1" applyFill="1" applyBorder="1" applyAlignment="1" applyProtection="1">
      <alignment horizontal="right" wrapText="1"/>
    </xf>
    <xf numFmtId="0" fontId="28" fillId="2" borderId="0" xfId="0" applyFont="1" applyFill="1" applyBorder="1" applyAlignment="1" applyProtection="1">
      <alignment horizontal="left" wrapText="1"/>
    </xf>
    <xf numFmtId="0" fontId="28" fillId="2" borderId="0" xfId="0" applyFont="1" applyFill="1" applyAlignment="1">
      <alignment wrapText="1"/>
    </xf>
    <xf numFmtId="4" fontId="28" fillId="2" borderId="0" xfId="0" applyNumberFormat="1" applyFont="1" applyFill="1" applyBorder="1" applyAlignment="1" applyProtection="1">
      <alignment horizontal="right" wrapText="1"/>
    </xf>
    <xf numFmtId="164" fontId="28" fillId="2" borderId="0" xfId="0" applyNumberFormat="1" applyFont="1" applyFill="1" applyBorder="1" applyAlignment="1" applyProtection="1">
      <alignment horizontal="right" wrapText="1"/>
    </xf>
    <xf numFmtId="0" fontId="29" fillId="10" borderId="0" xfId="0" applyFont="1" applyFill="1" applyBorder="1" applyAlignment="1" applyProtection="1">
      <alignment horizontal="left" wrapText="1"/>
    </xf>
    <xf numFmtId="0" fontId="29" fillId="10" borderId="0" xfId="0" applyFont="1" applyFill="1" applyAlignment="1">
      <alignment wrapText="1"/>
    </xf>
    <xf numFmtId="4" fontId="29" fillId="10" borderId="0" xfId="0" applyNumberFormat="1" applyFont="1" applyFill="1" applyBorder="1" applyAlignment="1" applyProtection="1">
      <alignment horizontal="right" wrapText="1"/>
    </xf>
    <xf numFmtId="164" fontId="29" fillId="10" borderId="0" xfId="0" applyNumberFormat="1" applyFont="1" applyFill="1" applyBorder="1" applyAlignment="1" applyProtection="1">
      <alignment horizontal="right" wrapText="1"/>
    </xf>
    <xf numFmtId="0" fontId="29" fillId="11" borderId="0" xfId="0" applyFont="1" applyFill="1" applyBorder="1" applyAlignment="1" applyProtection="1">
      <alignment horizontal="left" wrapText="1"/>
    </xf>
    <xf numFmtId="0" fontId="29" fillId="11" borderId="0" xfId="0" applyFont="1" applyFill="1" applyAlignment="1">
      <alignment wrapText="1"/>
    </xf>
    <xf numFmtId="4" fontId="29" fillId="11" borderId="0" xfId="0" applyNumberFormat="1" applyFont="1" applyFill="1" applyBorder="1" applyAlignment="1" applyProtection="1">
      <alignment horizontal="right" wrapText="1"/>
    </xf>
    <xf numFmtId="164" fontId="29" fillId="11" borderId="0" xfId="0" applyNumberFormat="1" applyFont="1" applyFill="1" applyBorder="1" applyAlignment="1" applyProtection="1">
      <alignment horizontal="right" wrapText="1"/>
    </xf>
    <xf numFmtId="0" fontId="31" fillId="8" borderId="0" xfId="0" applyFont="1" applyFill="1" applyBorder="1" applyAlignment="1" applyProtection="1">
      <alignment horizontal="left" wrapText="1"/>
    </xf>
    <xf numFmtId="0" fontId="32" fillId="2" borderId="0" xfId="0" applyFont="1" applyFill="1" applyBorder="1" applyAlignment="1" applyProtection="1">
      <alignment horizontal="left" wrapText="1"/>
    </xf>
    <xf numFmtId="4" fontId="32" fillId="2" borderId="0" xfId="0" applyNumberFormat="1" applyFont="1" applyFill="1" applyBorder="1" applyAlignment="1" applyProtection="1">
      <alignment horizontal="right" wrapText="1"/>
    </xf>
    <xf numFmtId="164" fontId="32" fillId="2" borderId="0" xfId="0" applyNumberFormat="1" applyFont="1" applyFill="1" applyBorder="1" applyAlignment="1" applyProtection="1">
      <alignment horizontal="right" wrapText="1"/>
    </xf>
    <xf numFmtId="0" fontId="31" fillId="12" borderId="0" xfId="0" applyFont="1" applyFill="1" applyBorder="1" applyAlignment="1" applyProtection="1">
      <alignment horizontal="left" wrapText="1"/>
    </xf>
    <xf numFmtId="4" fontId="31" fillId="12" borderId="0" xfId="0" applyNumberFormat="1" applyFont="1" applyFill="1" applyBorder="1" applyAlignment="1" applyProtection="1">
      <alignment horizontal="right" wrapText="1"/>
    </xf>
    <xf numFmtId="164" fontId="31" fillId="12" borderId="0" xfId="0" applyNumberFormat="1" applyFont="1" applyFill="1" applyBorder="1" applyAlignment="1" applyProtection="1">
      <alignment horizontal="right" wrapText="1"/>
    </xf>
    <xf numFmtId="0" fontId="33" fillId="9" borderId="0" xfId="0" applyFont="1" applyFill="1" applyBorder="1" applyAlignment="1" applyProtection="1">
      <alignment horizontal="left" wrapText="1"/>
    </xf>
    <xf numFmtId="4" fontId="33" fillId="9" borderId="0" xfId="0" applyNumberFormat="1" applyFont="1" applyFill="1" applyBorder="1" applyAlignment="1" applyProtection="1">
      <alignment horizontal="right" wrapText="1"/>
    </xf>
    <xf numFmtId="164" fontId="33" fillId="9" borderId="0" xfId="0" applyNumberFormat="1" applyFont="1" applyFill="1" applyBorder="1" applyAlignment="1" applyProtection="1">
      <alignment horizontal="right" wrapText="1"/>
    </xf>
    <xf numFmtId="0" fontId="31" fillId="13" borderId="0" xfId="0" applyFont="1" applyFill="1" applyBorder="1" applyAlignment="1" applyProtection="1">
      <alignment horizontal="left" wrapText="1"/>
    </xf>
    <xf numFmtId="4" fontId="31" fillId="13" borderId="0" xfId="0" applyNumberFormat="1" applyFont="1" applyFill="1" applyBorder="1" applyAlignment="1" applyProtection="1">
      <alignment horizontal="right" wrapText="1"/>
    </xf>
    <xf numFmtId="164" fontId="31" fillId="13" borderId="0" xfId="0" applyNumberFormat="1" applyFont="1" applyFill="1" applyBorder="1" applyAlignment="1" applyProtection="1">
      <alignment horizontal="right" wrapText="1"/>
    </xf>
    <xf numFmtId="0" fontId="31" fillId="5" borderId="0" xfId="0" applyFont="1" applyFill="1" applyBorder="1" applyAlignment="1" applyProtection="1">
      <alignment horizontal="left" wrapText="1"/>
    </xf>
    <xf numFmtId="4" fontId="31" fillId="5" borderId="0" xfId="0" applyNumberFormat="1" applyFont="1" applyFill="1" applyBorder="1" applyAlignment="1" applyProtection="1">
      <alignment horizontal="right" wrapText="1"/>
    </xf>
    <xf numFmtId="164" fontId="31" fillId="5" borderId="0" xfId="0" applyNumberFormat="1" applyFont="1" applyFill="1" applyBorder="1" applyAlignment="1" applyProtection="1">
      <alignment horizontal="right" wrapText="1"/>
    </xf>
    <xf numFmtId="0" fontId="31" fillId="0" borderId="0" xfId="0" applyFont="1" applyBorder="1" applyAlignment="1" applyProtection="1">
      <alignment horizontal="left" wrapText="1"/>
    </xf>
    <xf numFmtId="4" fontId="31" fillId="0" borderId="0" xfId="0" applyNumberFormat="1" applyFont="1" applyBorder="1" applyAlignment="1" applyProtection="1">
      <alignment horizontal="right" wrapText="1"/>
    </xf>
    <xf numFmtId="164" fontId="31" fillId="0" borderId="0" xfId="0" applyNumberFormat="1" applyFont="1" applyBorder="1" applyAlignment="1" applyProtection="1">
      <alignment horizontal="right" wrapText="1"/>
    </xf>
  </cellXfs>
  <cellStyles count="2">
    <cellStyle name="Normalno" xfId="0" builtinId="0"/>
    <cellStyle name="Postotak" xfId="1" builtinId="5"/>
  </cellStyles>
  <dxfs count="0"/>
  <tableStyles count="0" defaultTableStyle="TableStyleMedium9" defaultPivotStyle="PivotStyleLight16"/>
  <colors>
    <mruColors>
      <color rgb="FF33CCCC"/>
      <color rgb="FF00FFCC"/>
      <color rgb="FF00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workbookViewId="0">
      <selection activeCell="A6" sqref="A6:V30"/>
    </sheetView>
  </sheetViews>
  <sheetFormatPr defaultRowHeight="12.75" x14ac:dyDescent="0.2"/>
  <cols>
    <col min="7" max="7" width="7" customWidth="1"/>
    <col min="8" max="8" width="5.85546875" hidden="1" customWidth="1"/>
    <col min="9" max="9" width="3.42578125" customWidth="1"/>
    <col min="10" max="10" width="9.140625" hidden="1" customWidth="1"/>
    <col min="11" max="11" width="0.140625" customWidth="1"/>
    <col min="12" max="12" width="9.140625" hidden="1" customWidth="1"/>
    <col min="14" max="14" width="3.7109375" customWidth="1"/>
    <col min="16" max="16" width="4.42578125" customWidth="1"/>
    <col min="18" max="18" width="3.140625" customWidth="1"/>
    <col min="20" max="20" width="0.140625" customWidth="1"/>
    <col min="21" max="21" width="7.140625" customWidth="1"/>
    <col min="22" max="22" width="1" customWidth="1"/>
  </cols>
  <sheetData>
    <row r="1" spans="1:22" x14ac:dyDescent="0.2">
      <c r="A1" s="27" t="s">
        <v>0</v>
      </c>
      <c r="B1" s="27"/>
      <c r="C1" s="1"/>
      <c r="D1" s="2"/>
    </row>
    <row r="2" spans="1:22" x14ac:dyDescent="0.2">
      <c r="A2" s="27" t="s">
        <v>1</v>
      </c>
      <c r="B2" s="27"/>
      <c r="C2" s="1"/>
      <c r="D2" s="3"/>
    </row>
    <row r="3" spans="1:22" x14ac:dyDescent="0.2">
      <c r="A3" s="27" t="s">
        <v>2</v>
      </c>
      <c r="B3" s="27"/>
    </row>
    <row r="4" spans="1:22" x14ac:dyDescent="0.2">
      <c r="A4" s="27" t="s">
        <v>3</v>
      </c>
      <c r="B4" s="27"/>
    </row>
    <row r="5" spans="1:22" x14ac:dyDescent="0.2">
      <c r="A5" s="27" t="s">
        <v>4</v>
      </c>
      <c r="B5" s="27"/>
    </row>
    <row r="6" spans="1:22" s="4" customFormat="1" ht="18" x14ac:dyDescent="0.25">
      <c r="A6" s="38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2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2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12" spans="1:22" ht="12" customHeight="1" x14ac:dyDescent="0.2"/>
    <row r="13" spans="1:22" hidden="1" x14ac:dyDescent="0.2"/>
    <row r="14" spans="1:22" ht="25.5" customHeight="1" x14ac:dyDescent="0.2">
      <c r="A14" s="37" t="s">
        <v>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7" t="s">
        <v>8</v>
      </c>
      <c r="N14" s="31"/>
      <c r="O14" s="37" t="s">
        <v>9</v>
      </c>
      <c r="P14" s="31"/>
      <c r="Q14" s="37" t="s">
        <v>10</v>
      </c>
      <c r="R14" s="31"/>
      <c r="S14" s="37" t="s">
        <v>11</v>
      </c>
      <c r="T14" s="31"/>
      <c r="U14" s="37" t="s">
        <v>12</v>
      </c>
      <c r="V14" s="31"/>
    </row>
    <row r="15" spans="1:22" x14ac:dyDescent="0.2">
      <c r="A15" s="30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5" t="s">
        <v>14</v>
      </c>
      <c r="N15" s="27"/>
      <c r="O15" s="35" t="s">
        <v>15</v>
      </c>
      <c r="P15" s="27"/>
      <c r="Q15" s="35" t="s">
        <v>16</v>
      </c>
      <c r="R15" s="27"/>
      <c r="S15" s="35" t="s">
        <v>17</v>
      </c>
      <c r="T15" s="27"/>
      <c r="U15" s="35" t="s">
        <v>18</v>
      </c>
      <c r="V15" s="27"/>
    </row>
    <row r="16" spans="1:22" x14ac:dyDescent="0.2">
      <c r="A16" s="77" t="s">
        <v>19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28">
        <v>2800172</v>
      </c>
      <c r="N16" s="27"/>
      <c r="O16" s="28">
        <v>19313430</v>
      </c>
      <c r="P16" s="27"/>
      <c r="Q16" s="28">
        <v>4712966.99</v>
      </c>
      <c r="R16" s="27"/>
      <c r="S16" s="33">
        <f>Q16/M16*100</f>
        <v>168.30991060549138</v>
      </c>
      <c r="T16" s="34"/>
      <c r="U16" s="29">
        <v>24.4</v>
      </c>
      <c r="V16" s="27"/>
    </row>
    <row r="17" spans="1:22" x14ac:dyDescent="0.2">
      <c r="A17" s="77" t="s">
        <v>20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28">
        <v>351303</v>
      </c>
      <c r="N17" s="27"/>
      <c r="O17" s="28">
        <v>1351670</v>
      </c>
      <c r="P17" s="27"/>
      <c r="Q17" s="28">
        <v>663528.68999999994</v>
      </c>
      <c r="R17" s="27"/>
      <c r="S17" s="33">
        <f t="shared" ref="S17:S22" si="0">Q17/M17*100</f>
        <v>188.87646561515271</v>
      </c>
      <c r="T17" s="33"/>
      <c r="U17" s="29">
        <v>49.09</v>
      </c>
      <c r="V17" s="27"/>
    </row>
    <row r="18" spans="1:22" x14ac:dyDescent="0.2">
      <c r="A18" s="77" t="s">
        <v>21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8">
        <v>3151475</v>
      </c>
      <c r="N18" s="27"/>
      <c r="O18" s="28">
        <v>20665100</v>
      </c>
      <c r="P18" s="27"/>
      <c r="Q18" s="28">
        <v>5376495.6799999997</v>
      </c>
      <c r="R18" s="27"/>
      <c r="S18" s="33">
        <f t="shared" si="0"/>
        <v>170.60251723399361</v>
      </c>
      <c r="T18" s="33"/>
      <c r="U18" s="29">
        <v>26.02</v>
      </c>
      <c r="V18" s="27"/>
    </row>
    <row r="19" spans="1:22" x14ac:dyDescent="0.2">
      <c r="A19" s="77" t="s">
        <v>22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28">
        <v>2187331</v>
      </c>
      <c r="N19" s="27"/>
      <c r="O19" s="28">
        <v>8374100</v>
      </c>
      <c r="P19" s="27"/>
      <c r="Q19" s="28">
        <v>2776622.57</v>
      </c>
      <c r="R19" s="27"/>
      <c r="S19" s="33">
        <f t="shared" si="0"/>
        <v>126.9411245943115</v>
      </c>
      <c r="T19" s="33"/>
      <c r="U19" s="29">
        <v>33.159999999999997</v>
      </c>
      <c r="V19" s="27"/>
    </row>
    <row r="20" spans="1:22" x14ac:dyDescent="0.2">
      <c r="A20" s="77" t="s">
        <v>23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8">
        <v>2866176</v>
      </c>
      <c r="N20" s="27"/>
      <c r="O20" s="28">
        <v>18945000</v>
      </c>
      <c r="P20" s="27"/>
      <c r="Q20" s="28">
        <v>6524582.21</v>
      </c>
      <c r="R20" s="27"/>
      <c r="S20" s="33">
        <f t="shared" si="0"/>
        <v>227.64066861211592</v>
      </c>
      <c r="T20" s="33"/>
      <c r="U20" s="29">
        <v>34.44</v>
      </c>
      <c r="V20" s="27"/>
    </row>
    <row r="21" spans="1:22" x14ac:dyDescent="0.2">
      <c r="A21" s="77" t="s">
        <v>24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28">
        <v>5053504</v>
      </c>
      <c r="N21" s="27"/>
      <c r="O21" s="28">
        <v>27319100</v>
      </c>
      <c r="P21" s="27"/>
      <c r="Q21" s="28">
        <v>9301204.7799999993</v>
      </c>
      <c r="R21" s="27"/>
      <c r="S21" s="33">
        <f t="shared" si="0"/>
        <v>184.05456451602689</v>
      </c>
      <c r="T21" s="33"/>
      <c r="U21" s="29">
        <v>34.049999999999997</v>
      </c>
      <c r="V21" s="27"/>
    </row>
    <row r="22" spans="1:22" x14ac:dyDescent="0.2">
      <c r="A22" s="77" t="s">
        <v>25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28">
        <v>-1902029</v>
      </c>
      <c r="N22" s="27"/>
      <c r="O22" s="28">
        <v>-6654000</v>
      </c>
      <c r="P22" s="27"/>
      <c r="Q22" s="28">
        <v>-3924709.1</v>
      </c>
      <c r="R22" s="27"/>
      <c r="S22" s="33">
        <f t="shared" si="0"/>
        <v>206.34328393520812</v>
      </c>
      <c r="T22" s="33"/>
      <c r="U22" s="29">
        <v>58.98</v>
      </c>
      <c r="V22" s="27"/>
    </row>
    <row r="23" spans="1:22" x14ac:dyDescent="0.2">
      <c r="A23" s="30" t="s">
        <v>26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2" t="s">
        <v>1</v>
      </c>
      <c r="N23" s="27"/>
      <c r="O23" s="32" t="s">
        <v>1</v>
      </c>
      <c r="P23" s="27"/>
      <c r="Q23" s="32" t="s">
        <v>1</v>
      </c>
      <c r="R23" s="27"/>
      <c r="S23" s="32" t="s">
        <v>1</v>
      </c>
      <c r="T23" s="27"/>
      <c r="U23" s="32" t="s">
        <v>1</v>
      </c>
      <c r="V23" s="27"/>
    </row>
    <row r="24" spans="1:22" x14ac:dyDescent="0.2">
      <c r="A24" s="77" t="s">
        <v>27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28">
        <v>0</v>
      </c>
      <c r="N24" s="27"/>
      <c r="O24" s="28">
        <v>6700000</v>
      </c>
      <c r="P24" s="27"/>
      <c r="Q24" s="28">
        <v>6367033.2400000002</v>
      </c>
      <c r="R24" s="27"/>
      <c r="S24" s="29">
        <v>0</v>
      </c>
      <c r="T24" s="27"/>
      <c r="U24" s="29">
        <v>95.03</v>
      </c>
      <c r="V24" s="27"/>
    </row>
    <row r="25" spans="1:22" x14ac:dyDescent="0.2">
      <c r="A25" s="77" t="s">
        <v>28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8">
        <v>0</v>
      </c>
      <c r="N25" s="27"/>
      <c r="O25" s="28">
        <v>696000</v>
      </c>
      <c r="P25" s="27"/>
      <c r="Q25" s="28">
        <v>124715.88</v>
      </c>
      <c r="R25" s="27"/>
      <c r="S25" s="29">
        <v>0</v>
      </c>
      <c r="T25" s="27"/>
      <c r="U25" s="29">
        <v>17.920000000000002</v>
      </c>
      <c r="V25" s="27"/>
    </row>
    <row r="26" spans="1:22" x14ac:dyDescent="0.2">
      <c r="A26" s="77" t="s">
        <v>29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8">
        <v>0</v>
      </c>
      <c r="N26" s="27"/>
      <c r="O26" s="28">
        <v>6004000</v>
      </c>
      <c r="P26" s="27"/>
      <c r="Q26" s="28">
        <v>6242317.3600000003</v>
      </c>
      <c r="R26" s="27"/>
      <c r="S26" s="29">
        <v>0</v>
      </c>
      <c r="T26" s="27"/>
      <c r="U26" s="29">
        <v>103.97</v>
      </c>
      <c r="V26" s="27"/>
    </row>
    <row r="27" spans="1:22" x14ac:dyDescent="0.2">
      <c r="A27" s="77" t="s">
        <v>30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28">
        <v>0</v>
      </c>
      <c r="N27" s="27"/>
      <c r="O27" s="28">
        <v>0</v>
      </c>
      <c r="P27" s="27"/>
      <c r="Q27" s="28">
        <v>0</v>
      </c>
      <c r="R27" s="27"/>
      <c r="S27" s="29" t="s">
        <v>1</v>
      </c>
      <c r="T27" s="27"/>
      <c r="U27" s="29" t="s">
        <v>1</v>
      </c>
      <c r="V27" s="27"/>
    </row>
    <row r="28" spans="1:22" x14ac:dyDescent="0.2">
      <c r="A28" s="77" t="s">
        <v>31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28">
        <v>1804071</v>
      </c>
      <c r="N28" s="27"/>
      <c r="O28" s="28">
        <v>650000</v>
      </c>
      <c r="P28" s="27"/>
      <c r="Q28" s="28">
        <v>0</v>
      </c>
      <c r="R28" s="27"/>
      <c r="S28" s="29">
        <v>0</v>
      </c>
      <c r="T28" s="27"/>
      <c r="U28" s="29">
        <v>0</v>
      </c>
      <c r="V28" s="27"/>
    </row>
    <row r="29" spans="1:22" ht="24.75" customHeight="1" x14ac:dyDescent="0.2">
      <c r="A29" s="30" t="s">
        <v>32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2" t="s">
        <v>1</v>
      </c>
      <c r="N29" s="27"/>
      <c r="O29" s="32" t="s">
        <v>1</v>
      </c>
      <c r="P29" s="27"/>
      <c r="Q29" s="32" t="s">
        <v>1</v>
      </c>
      <c r="R29" s="27"/>
      <c r="S29" s="32" t="s">
        <v>1</v>
      </c>
      <c r="T29" s="27"/>
      <c r="U29" s="32" t="s">
        <v>1</v>
      </c>
      <c r="V29" s="27"/>
    </row>
    <row r="30" spans="1:22" x14ac:dyDescent="0.2">
      <c r="A30" s="77" t="s">
        <v>33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8">
        <v>-97958</v>
      </c>
      <c r="N30" s="27"/>
      <c r="O30" s="28">
        <v>0</v>
      </c>
      <c r="P30" s="27"/>
      <c r="Q30" s="28">
        <v>2317608.2599999998</v>
      </c>
      <c r="R30" s="27"/>
      <c r="S30" s="29">
        <v>0</v>
      </c>
      <c r="T30" s="27"/>
      <c r="U30" s="29">
        <v>0</v>
      </c>
      <c r="V30" s="27"/>
    </row>
  </sheetData>
  <mergeCells count="110"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0"/>
  <sheetViews>
    <sheetView workbookViewId="0">
      <selection activeCell="A6" sqref="A6:V139"/>
    </sheetView>
  </sheetViews>
  <sheetFormatPr defaultRowHeight="12.75" x14ac:dyDescent="0.2"/>
  <cols>
    <col min="7" max="7" width="0.5703125" customWidth="1"/>
    <col min="8" max="8" width="9.140625" hidden="1" customWidth="1"/>
    <col min="9" max="9" width="3.7109375" customWidth="1"/>
    <col min="10" max="12" width="9.140625" hidden="1" customWidth="1"/>
    <col min="14" max="14" width="5" customWidth="1"/>
    <col min="16" max="16" width="3.5703125" customWidth="1"/>
    <col min="18" max="18" width="3.140625" customWidth="1"/>
    <col min="19" max="19" width="11.140625" customWidth="1"/>
    <col min="20" max="20" width="0.140625" customWidth="1"/>
    <col min="21" max="21" width="8.85546875" customWidth="1"/>
    <col min="22" max="22" width="9.140625" hidden="1" customWidth="1"/>
  </cols>
  <sheetData>
    <row r="1" spans="1:22" x14ac:dyDescent="0.2">
      <c r="A1" s="27" t="s">
        <v>0</v>
      </c>
      <c r="B1" s="27"/>
      <c r="C1" s="1"/>
      <c r="D1" s="2"/>
    </row>
    <row r="2" spans="1:22" x14ac:dyDescent="0.2">
      <c r="A2" s="27" t="s">
        <v>1</v>
      </c>
      <c r="B2" s="27"/>
      <c r="C2" s="1"/>
      <c r="D2" s="3"/>
    </row>
    <row r="3" spans="1:22" x14ac:dyDescent="0.2">
      <c r="A3" s="27" t="s">
        <v>2</v>
      </c>
      <c r="B3" s="27"/>
    </row>
    <row r="4" spans="1:22" x14ac:dyDescent="0.2">
      <c r="A4" s="27" t="s">
        <v>3</v>
      </c>
      <c r="B4" s="27"/>
    </row>
    <row r="5" spans="1:22" x14ac:dyDescent="0.2">
      <c r="A5" s="27" t="s">
        <v>4</v>
      </c>
      <c r="B5" s="27"/>
    </row>
    <row r="6" spans="1:22" s="5" customFormat="1" ht="18" x14ac:dyDescent="0.25">
      <c r="A6" s="52" t="s">
        <v>34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</row>
    <row r="7" spans="1:22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2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14" spans="1:22" ht="26.25" customHeight="1" x14ac:dyDescent="0.2">
      <c r="A14" s="48" t="s">
        <v>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48" t="s">
        <v>8</v>
      </c>
      <c r="N14" s="27"/>
      <c r="O14" s="50" t="s">
        <v>9</v>
      </c>
      <c r="P14" s="31"/>
      <c r="Q14" s="48" t="s">
        <v>10</v>
      </c>
      <c r="R14" s="27"/>
      <c r="S14" s="48" t="s">
        <v>11</v>
      </c>
      <c r="T14" s="49"/>
      <c r="U14" s="50" t="s">
        <v>12</v>
      </c>
      <c r="V14" s="31"/>
    </row>
    <row r="15" spans="1:22" x14ac:dyDescent="0.2">
      <c r="A15" s="57" t="s">
        <v>13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58" t="s">
        <v>14</v>
      </c>
      <c r="N15" s="27"/>
      <c r="O15" s="58" t="s">
        <v>15</v>
      </c>
      <c r="P15" s="27"/>
      <c r="Q15" s="58" t="s">
        <v>16</v>
      </c>
      <c r="R15" s="27"/>
      <c r="S15" s="58">
        <v>4</v>
      </c>
      <c r="T15" s="27"/>
      <c r="U15" s="58" t="s">
        <v>18</v>
      </c>
      <c r="V15" s="27"/>
    </row>
    <row r="16" spans="1:22" x14ac:dyDescent="0.2">
      <c r="A16" s="89" t="s">
        <v>19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45">
        <v>2800172</v>
      </c>
      <c r="N16" s="27"/>
      <c r="O16" s="45">
        <v>19313430</v>
      </c>
      <c r="P16" s="27"/>
      <c r="Q16" s="45">
        <v>4712966.99</v>
      </c>
      <c r="R16" s="27"/>
      <c r="S16" s="40">
        <v>1.6831</v>
      </c>
      <c r="T16" s="51"/>
      <c r="U16" s="46">
        <v>24.4</v>
      </c>
      <c r="V16" s="27"/>
    </row>
    <row r="17" spans="1:22" x14ac:dyDescent="0.2">
      <c r="A17" s="89" t="s">
        <v>35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45">
        <v>1463810</v>
      </c>
      <c r="N17" s="27"/>
      <c r="O17" s="45">
        <v>4569000</v>
      </c>
      <c r="P17" s="27"/>
      <c r="Q17" s="45">
        <v>1857910.3</v>
      </c>
      <c r="R17" s="27"/>
      <c r="S17" s="40">
        <f>Q17/M17</f>
        <v>1.2692291349287135</v>
      </c>
      <c r="T17" s="40"/>
      <c r="U17" s="46">
        <v>40.659999999999997</v>
      </c>
      <c r="V17" s="27"/>
    </row>
    <row r="18" spans="1:22" x14ac:dyDescent="0.2">
      <c r="A18" s="89" t="s">
        <v>36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45">
        <v>1028300</v>
      </c>
      <c r="N18" s="27"/>
      <c r="O18" s="45">
        <v>2754000</v>
      </c>
      <c r="P18" s="27"/>
      <c r="Q18" s="45">
        <v>926836.79</v>
      </c>
      <c r="R18" s="27"/>
      <c r="S18" s="40">
        <f t="shared" ref="S18:S21" si="0">Q18/M18</f>
        <v>0.90132917436545756</v>
      </c>
      <c r="T18" s="40"/>
      <c r="U18" s="46">
        <v>33.65</v>
      </c>
      <c r="V18" s="27"/>
    </row>
    <row r="19" spans="1:22" x14ac:dyDescent="0.2">
      <c r="A19" s="31" t="s">
        <v>37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43">
        <v>1004455</v>
      </c>
      <c r="N19" s="27"/>
      <c r="O19" s="43" t="s">
        <v>1</v>
      </c>
      <c r="P19" s="27"/>
      <c r="Q19" s="43">
        <v>1090999.5900000001</v>
      </c>
      <c r="R19" s="27"/>
      <c r="S19" s="41">
        <f t="shared" si="0"/>
        <v>1.0861607438859879</v>
      </c>
      <c r="T19" s="41"/>
      <c r="U19" s="44">
        <v>0</v>
      </c>
      <c r="V19" s="27"/>
    </row>
    <row r="20" spans="1:22" x14ac:dyDescent="0.2">
      <c r="A20" s="31" t="s">
        <v>38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43">
        <v>13899</v>
      </c>
      <c r="N20" s="27"/>
      <c r="O20" s="43" t="s">
        <v>1</v>
      </c>
      <c r="P20" s="27"/>
      <c r="Q20" s="43">
        <v>79742.77</v>
      </c>
      <c r="R20" s="27"/>
      <c r="S20" s="41">
        <f t="shared" si="0"/>
        <v>5.7373026836463055</v>
      </c>
      <c r="T20" s="41"/>
      <c r="U20" s="44">
        <v>0</v>
      </c>
      <c r="V20" s="27"/>
    </row>
    <row r="21" spans="1:22" x14ac:dyDescent="0.2">
      <c r="A21" s="31" t="s">
        <v>39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43">
        <v>7418</v>
      </c>
      <c r="N21" s="27"/>
      <c r="O21" s="43" t="s">
        <v>1</v>
      </c>
      <c r="P21" s="27"/>
      <c r="Q21" s="43">
        <v>120958.93</v>
      </c>
      <c r="R21" s="27"/>
      <c r="S21" s="41">
        <f t="shared" si="0"/>
        <v>16.306137772984631</v>
      </c>
      <c r="T21" s="41"/>
      <c r="U21" s="44">
        <v>0</v>
      </c>
      <c r="V21" s="27"/>
    </row>
    <row r="22" spans="1:22" x14ac:dyDescent="0.2">
      <c r="A22" s="31" t="s">
        <v>40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43">
        <v>2130</v>
      </c>
      <c r="N22" s="27"/>
      <c r="O22" s="43" t="s">
        <v>1</v>
      </c>
      <c r="P22" s="27"/>
      <c r="Q22" s="43">
        <v>2182.2600000000002</v>
      </c>
      <c r="R22" s="27"/>
      <c r="S22" s="41">
        <f t="shared" ref="S22:S30" si="1">Q22/M22</f>
        <v>1.0245352112676058</v>
      </c>
      <c r="T22" s="41"/>
      <c r="U22" s="44">
        <v>0</v>
      </c>
      <c r="V22" s="27"/>
    </row>
    <row r="23" spans="1:22" x14ac:dyDescent="0.2">
      <c r="A23" s="31" t="s">
        <v>41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43">
        <v>398</v>
      </c>
      <c r="N23" s="27"/>
      <c r="O23" s="43" t="s">
        <v>1</v>
      </c>
      <c r="P23" s="27"/>
      <c r="Q23" s="43">
        <v>-367046.76</v>
      </c>
      <c r="R23" s="27"/>
      <c r="S23" s="41">
        <f t="shared" si="1"/>
        <v>-922.228040201005</v>
      </c>
      <c r="T23" s="41"/>
      <c r="U23" s="44">
        <v>0</v>
      </c>
      <c r="V23" s="27"/>
    </row>
    <row r="24" spans="1:22" x14ac:dyDescent="0.2">
      <c r="A24" s="89" t="s">
        <v>42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45">
        <v>408284</v>
      </c>
      <c r="N24" s="27"/>
      <c r="O24" s="45">
        <v>1750000</v>
      </c>
      <c r="P24" s="27"/>
      <c r="Q24" s="45">
        <v>912520.12</v>
      </c>
      <c r="R24" s="27"/>
      <c r="S24" s="40">
        <f t="shared" si="1"/>
        <v>2.2350131771022133</v>
      </c>
      <c r="T24" s="40"/>
      <c r="U24" s="46">
        <v>52.14</v>
      </c>
      <c r="V24" s="27"/>
    </row>
    <row r="25" spans="1:22" x14ac:dyDescent="0.2">
      <c r="A25" s="31" t="s">
        <v>43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3">
        <v>77980</v>
      </c>
      <c r="N25" s="27"/>
      <c r="O25" s="43" t="s">
        <v>1</v>
      </c>
      <c r="P25" s="27"/>
      <c r="Q25" s="43">
        <v>197518.15</v>
      </c>
      <c r="R25" s="27"/>
      <c r="S25" s="41">
        <f t="shared" si="1"/>
        <v>2.5329334444729419</v>
      </c>
      <c r="T25" s="41"/>
      <c r="U25" s="44">
        <v>0</v>
      </c>
      <c r="V25" s="27"/>
    </row>
    <row r="26" spans="1:22" x14ac:dyDescent="0.2">
      <c r="A26" s="31" t="s">
        <v>44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43">
        <v>330304</v>
      </c>
      <c r="N26" s="27"/>
      <c r="O26" s="43" t="s">
        <v>1</v>
      </c>
      <c r="P26" s="27"/>
      <c r="Q26" s="43">
        <v>715001.97</v>
      </c>
      <c r="R26" s="27"/>
      <c r="S26" s="41">
        <f t="shared" si="1"/>
        <v>2.1646785082832785</v>
      </c>
      <c r="T26" s="41"/>
      <c r="U26" s="44">
        <v>0</v>
      </c>
      <c r="V26" s="27"/>
    </row>
    <row r="27" spans="1:22" x14ac:dyDescent="0.2">
      <c r="A27" s="89" t="s">
        <v>45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45">
        <v>27228</v>
      </c>
      <c r="N27" s="27"/>
      <c r="O27" s="45">
        <v>65000</v>
      </c>
      <c r="P27" s="27"/>
      <c r="Q27" s="45">
        <v>18553.39</v>
      </c>
      <c r="R27" s="27"/>
      <c r="S27" s="40">
        <f t="shared" si="1"/>
        <v>0.68140847656823855</v>
      </c>
      <c r="T27" s="40"/>
      <c r="U27" s="46">
        <v>28.54</v>
      </c>
      <c r="V27" s="27"/>
    </row>
    <row r="28" spans="1:22" x14ac:dyDescent="0.2">
      <c r="A28" s="31" t="s">
        <v>46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43">
        <v>26729</v>
      </c>
      <c r="N28" s="27"/>
      <c r="O28" s="43" t="s">
        <v>1</v>
      </c>
      <c r="P28" s="27"/>
      <c r="Q28" s="43">
        <v>16450.330000000002</v>
      </c>
      <c r="R28" s="27"/>
      <c r="S28" s="41">
        <f t="shared" si="1"/>
        <v>0.6154487635152831</v>
      </c>
      <c r="T28" s="41"/>
      <c r="U28" s="44">
        <v>0</v>
      </c>
      <c r="V28" s="27"/>
    </row>
    <row r="29" spans="1:22" x14ac:dyDescent="0.2">
      <c r="A29" s="31" t="s">
        <v>47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43">
        <v>497</v>
      </c>
      <c r="N29" s="27"/>
      <c r="O29" s="43" t="s">
        <v>1</v>
      </c>
      <c r="P29" s="27"/>
      <c r="Q29" s="43">
        <v>2103.06</v>
      </c>
      <c r="R29" s="27"/>
      <c r="S29" s="41">
        <f t="shared" si="1"/>
        <v>4.2315090543259553</v>
      </c>
      <c r="T29" s="41"/>
      <c r="U29" s="44">
        <v>0</v>
      </c>
      <c r="V29" s="27"/>
    </row>
    <row r="30" spans="1:22" x14ac:dyDescent="0.2">
      <c r="A30" s="89" t="s">
        <v>48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45">
        <v>55861</v>
      </c>
      <c r="N30" s="27"/>
      <c r="O30" s="45">
        <v>11531200</v>
      </c>
      <c r="P30" s="27"/>
      <c r="Q30" s="45">
        <v>1483972.83</v>
      </c>
      <c r="R30" s="27"/>
      <c r="S30" s="40">
        <f t="shared" si="1"/>
        <v>26.565454073503876</v>
      </c>
      <c r="T30" s="40"/>
      <c r="U30" s="46">
        <v>12.87</v>
      </c>
      <c r="V30" s="27"/>
    </row>
    <row r="31" spans="1:22" x14ac:dyDescent="0.2">
      <c r="A31" s="89" t="s">
        <v>49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45">
        <v>55861</v>
      </c>
      <c r="N31" s="27"/>
      <c r="O31" s="45">
        <v>1831200</v>
      </c>
      <c r="P31" s="27"/>
      <c r="Q31" s="45">
        <v>972541.58</v>
      </c>
      <c r="R31" s="27"/>
      <c r="S31" s="40">
        <f>Q31/M31</f>
        <v>17.410028105476091</v>
      </c>
      <c r="T31" s="40"/>
      <c r="U31" s="46">
        <v>53.11</v>
      </c>
      <c r="V31" s="27"/>
    </row>
    <row r="32" spans="1:22" x14ac:dyDescent="0.2">
      <c r="A32" s="31" t="s">
        <v>50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43">
        <v>55861</v>
      </c>
      <c r="N32" s="27"/>
      <c r="O32" s="43" t="s">
        <v>1</v>
      </c>
      <c r="P32" s="27"/>
      <c r="Q32" s="43">
        <v>572541.57999999996</v>
      </c>
      <c r="R32" s="27"/>
      <c r="S32" s="41">
        <f t="shared" ref="S32:S41" si="2">Q32/M32</f>
        <v>10.249397253898067</v>
      </c>
      <c r="T32" s="41"/>
      <c r="U32" s="44">
        <v>0</v>
      </c>
      <c r="V32" s="27"/>
    </row>
    <row r="33" spans="1:22" x14ac:dyDescent="0.2">
      <c r="A33" s="31" t="s">
        <v>51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43">
        <v>0</v>
      </c>
      <c r="N33" s="27"/>
      <c r="O33" s="43" t="s">
        <v>1</v>
      </c>
      <c r="P33" s="27"/>
      <c r="Q33" s="43">
        <v>400000</v>
      </c>
      <c r="R33" s="27"/>
      <c r="S33" s="41">
        <v>0</v>
      </c>
      <c r="T33" s="41"/>
      <c r="U33" s="44">
        <v>0</v>
      </c>
      <c r="V33" s="27"/>
    </row>
    <row r="34" spans="1:22" x14ac:dyDescent="0.2">
      <c r="A34" s="89" t="s">
        <v>52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45">
        <v>0</v>
      </c>
      <c r="N34" s="27"/>
      <c r="O34" s="45">
        <v>600000</v>
      </c>
      <c r="P34" s="27"/>
      <c r="Q34" s="45">
        <v>511431.25</v>
      </c>
      <c r="R34" s="27"/>
      <c r="S34" s="40">
        <v>0</v>
      </c>
      <c r="T34" s="40"/>
      <c r="U34" s="46">
        <v>85.24</v>
      </c>
      <c r="V34" s="27"/>
    </row>
    <row r="35" spans="1:22" x14ac:dyDescent="0.2">
      <c r="A35" s="31" t="s">
        <v>53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43">
        <v>0</v>
      </c>
      <c r="N35" s="27"/>
      <c r="O35" s="43" t="s">
        <v>1</v>
      </c>
      <c r="P35" s="27"/>
      <c r="Q35" s="43">
        <v>511431.25</v>
      </c>
      <c r="R35" s="27"/>
      <c r="S35" s="41">
        <v>0</v>
      </c>
      <c r="T35" s="41"/>
      <c r="U35" s="44">
        <v>0</v>
      </c>
      <c r="V35" s="27"/>
    </row>
    <row r="36" spans="1:22" x14ac:dyDescent="0.2">
      <c r="A36" s="89" t="s">
        <v>54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45">
        <v>0</v>
      </c>
      <c r="N36" s="27"/>
      <c r="O36" s="45">
        <v>9100000</v>
      </c>
      <c r="P36" s="27"/>
      <c r="Q36" s="45" t="s">
        <v>1</v>
      </c>
      <c r="R36" s="27"/>
      <c r="S36" s="41">
        <v>0</v>
      </c>
      <c r="T36" s="41"/>
      <c r="U36" s="46">
        <v>0</v>
      </c>
      <c r="V36" s="27"/>
    </row>
    <row r="37" spans="1:22" x14ac:dyDescent="0.2">
      <c r="A37" s="89" t="s">
        <v>55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45">
        <v>606131</v>
      </c>
      <c r="N37" s="27"/>
      <c r="O37" s="45">
        <v>1298230</v>
      </c>
      <c r="P37" s="27"/>
      <c r="Q37" s="45">
        <v>728951.07</v>
      </c>
      <c r="R37" s="27"/>
      <c r="S37" s="40">
        <f t="shared" si="2"/>
        <v>1.2026295800742743</v>
      </c>
      <c r="T37" s="40"/>
      <c r="U37" s="46">
        <v>56.15</v>
      </c>
      <c r="V37" s="27"/>
    </row>
    <row r="38" spans="1:22" x14ac:dyDescent="0.2">
      <c r="A38" s="89" t="s">
        <v>56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45">
        <v>4</v>
      </c>
      <c r="N38" s="27"/>
      <c r="O38" s="45">
        <v>1000</v>
      </c>
      <c r="P38" s="27"/>
      <c r="Q38" s="45">
        <v>595.41</v>
      </c>
      <c r="R38" s="27"/>
      <c r="S38" s="41">
        <f t="shared" si="2"/>
        <v>148.85249999999999</v>
      </c>
      <c r="T38" s="41"/>
      <c r="U38" s="46">
        <v>59.54</v>
      </c>
      <c r="V38" s="27"/>
    </row>
    <row r="39" spans="1:22" x14ac:dyDescent="0.2">
      <c r="A39" s="31" t="s">
        <v>57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43">
        <v>4</v>
      </c>
      <c r="N39" s="27"/>
      <c r="O39" s="43" t="s">
        <v>1</v>
      </c>
      <c r="P39" s="27"/>
      <c r="Q39" s="43">
        <v>595.41</v>
      </c>
      <c r="R39" s="27"/>
      <c r="S39" s="41">
        <f t="shared" si="2"/>
        <v>148.85249999999999</v>
      </c>
      <c r="T39" s="41"/>
      <c r="U39" s="44">
        <v>0</v>
      </c>
      <c r="V39" s="27"/>
    </row>
    <row r="40" spans="1:22" x14ac:dyDescent="0.2">
      <c r="A40" s="89" t="s">
        <v>58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45">
        <v>606127</v>
      </c>
      <c r="N40" s="27"/>
      <c r="O40" s="45">
        <v>1297230</v>
      </c>
      <c r="P40" s="27"/>
      <c r="Q40" s="45">
        <v>728355.66</v>
      </c>
      <c r="R40" s="27"/>
      <c r="S40" s="40">
        <f t="shared" si="2"/>
        <v>1.2016551976730949</v>
      </c>
      <c r="T40" s="40"/>
      <c r="U40" s="46">
        <v>56.15</v>
      </c>
      <c r="V40" s="27"/>
    </row>
    <row r="41" spans="1:22" x14ac:dyDescent="0.2">
      <c r="A41" s="31" t="s">
        <v>59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43">
        <v>4168</v>
      </c>
      <c r="N41" s="27"/>
      <c r="O41" s="43" t="s">
        <v>1</v>
      </c>
      <c r="P41" s="27"/>
      <c r="Q41" s="43">
        <v>71460.89</v>
      </c>
      <c r="R41" s="27"/>
      <c r="S41" s="41">
        <f t="shared" si="2"/>
        <v>17.14512715930902</v>
      </c>
      <c r="T41" s="41"/>
      <c r="U41" s="44">
        <v>0</v>
      </c>
      <c r="V41" s="27"/>
    </row>
    <row r="42" spans="1:22" x14ac:dyDescent="0.2">
      <c r="A42" s="31" t="s">
        <v>60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43">
        <v>249003</v>
      </c>
      <c r="N42" s="27"/>
      <c r="O42" s="43" t="s">
        <v>1</v>
      </c>
      <c r="P42" s="27"/>
      <c r="Q42" s="43">
        <v>246253.39</v>
      </c>
      <c r="R42" s="27"/>
      <c r="S42" s="41">
        <f t="shared" ref="S42:S50" si="3">Q42/M42</f>
        <v>0.98895752260012937</v>
      </c>
      <c r="T42" s="41"/>
      <c r="U42" s="44">
        <v>0</v>
      </c>
      <c r="V42" s="27"/>
    </row>
    <row r="43" spans="1:22" x14ac:dyDescent="0.2">
      <c r="A43" s="31" t="s">
        <v>61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43">
        <v>351533</v>
      </c>
      <c r="N43" s="27"/>
      <c r="O43" s="43" t="s">
        <v>1</v>
      </c>
      <c r="P43" s="27"/>
      <c r="Q43" s="43">
        <v>394636.1</v>
      </c>
      <c r="R43" s="27"/>
      <c r="S43" s="41">
        <f t="shared" si="3"/>
        <v>1.1226146620658657</v>
      </c>
      <c r="T43" s="41"/>
      <c r="U43" s="44">
        <v>0</v>
      </c>
      <c r="V43" s="27"/>
    </row>
    <row r="44" spans="1:22" x14ac:dyDescent="0.2">
      <c r="A44" s="31" t="s">
        <v>62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43">
        <v>1423</v>
      </c>
      <c r="N44" s="27"/>
      <c r="O44" s="43" t="s">
        <v>1</v>
      </c>
      <c r="P44" s="27"/>
      <c r="Q44" s="43">
        <v>16005.28</v>
      </c>
      <c r="R44" s="27"/>
      <c r="S44" s="41">
        <f t="shared" si="3"/>
        <v>11.247561489810261</v>
      </c>
      <c r="T44" s="41"/>
      <c r="U44" s="44">
        <v>0</v>
      </c>
      <c r="V44" s="27"/>
    </row>
    <row r="45" spans="1:22" x14ac:dyDescent="0.2">
      <c r="A45" s="89" t="s">
        <v>63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45">
        <v>669020</v>
      </c>
      <c r="N45" s="27"/>
      <c r="O45" s="45">
        <v>1755000</v>
      </c>
      <c r="P45" s="27"/>
      <c r="Q45" s="45">
        <v>639588.05000000005</v>
      </c>
      <c r="R45" s="27"/>
      <c r="S45" s="40">
        <f t="shared" si="3"/>
        <v>0.95600736898747429</v>
      </c>
      <c r="T45" s="40"/>
      <c r="U45" s="46">
        <v>36.44</v>
      </c>
      <c r="V45" s="27"/>
    </row>
    <row r="46" spans="1:22" x14ac:dyDescent="0.2">
      <c r="A46" s="89" t="s">
        <v>64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45">
        <v>5161</v>
      </c>
      <c r="N46" s="27"/>
      <c r="O46" s="45">
        <v>200000</v>
      </c>
      <c r="P46" s="27"/>
      <c r="Q46" s="45">
        <v>7472.41</v>
      </c>
      <c r="R46" s="27"/>
      <c r="S46" s="40">
        <f t="shared" si="3"/>
        <v>1.4478608796744816</v>
      </c>
      <c r="T46" s="40"/>
      <c r="U46" s="46">
        <v>3.74</v>
      </c>
      <c r="V46" s="27"/>
    </row>
    <row r="47" spans="1:22" x14ac:dyDescent="0.2">
      <c r="A47" s="31" t="s">
        <v>65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43">
        <v>5161</v>
      </c>
      <c r="N47" s="27"/>
      <c r="O47" s="43" t="s">
        <v>1</v>
      </c>
      <c r="P47" s="27"/>
      <c r="Q47" s="43">
        <v>7472.41</v>
      </c>
      <c r="R47" s="27"/>
      <c r="S47" s="41">
        <f t="shared" si="3"/>
        <v>1.4478608796744816</v>
      </c>
      <c r="T47" s="41"/>
      <c r="U47" s="44">
        <v>0</v>
      </c>
      <c r="V47" s="27"/>
    </row>
    <row r="48" spans="1:22" x14ac:dyDescent="0.2">
      <c r="A48" s="89" t="s">
        <v>66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45">
        <v>111063</v>
      </c>
      <c r="N48" s="27"/>
      <c r="O48" s="45">
        <v>405000</v>
      </c>
      <c r="P48" s="27"/>
      <c r="Q48" s="45">
        <v>82299.7</v>
      </c>
      <c r="R48" s="27"/>
      <c r="S48" s="40">
        <f t="shared" si="3"/>
        <v>0.74101816086365391</v>
      </c>
      <c r="T48" s="40"/>
      <c r="U48" s="46">
        <v>20.32</v>
      </c>
      <c r="V48" s="27"/>
    </row>
    <row r="49" spans="1:22" x14ac:dyDescent="0.2">
      <c r="A49" s="31" t="s">
        <v>67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43">
        <v>6778</v>
      </c>
      <c r="N49" s="27"/>
      <c r="O49" s="43" t="s">
        <v>1</v>
      </c>
      <c r="P49" s="27"/>
      <c r="Q49" s="43">
        <v>1537.7</v>
      </c>
      <c r="R49" s="27"/>
      <c r="S49" s="41">
        <f t="shared" si="3"/>
        <v>0.2268663322514016</v>
      </c>
      <c r="T49" s="41"/>
      <c r="U49" s="44">
        <v>0</v>
      </c>
      <c r="V49" s="27"/>
    </row>
    <row r="50" spans="1:22" x14ac:dyDescent="0.2">
      <c r="A50" s="31" t="s">
        <v>68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43">
        <v>18274</v>
      </c>
      <c r="N50" s="27"/>
      <c r="O50" s="43" t="s">
        <v>1</v>
      </c>
      <c r="P50" s="27"/>
      <c r="Q50" s="43">
        <v>49183.6</v>
      </c>
      <c r="R50" s="27"/>
      <c r="S50" s="41">
        <f t="shared" si="3"/>
        <v>2.6914523366531684</v>
      </c>
      <c r="T50" s="41"/>
      <c r="U50" s="44">
        <v>0</v>
      </c>
      <c r="V50" s="27"/>
    </row>
    <row r="51" spans="1:22" x14ac:dyDescent="0.2">
      <c r="A51" s="31" t="s">
        <v>69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43">
        <v>86011</v>
      </c>
      <c r="N51" s="27"/>
      <c r="O51" s="43" t="s">
        <v>1</v>
      </c>
      <c r="P51" s="27"/>
      <c r="Q51" s="43">
        <v>31578.400000000001</v>
      </c>
      <c r="R51" s="27"/>
      <c r="S51" s="41">
        <f t="shared" ref="S51:S77" si="4">Q51/M51</f>
        <v>0.36714373742893353</v>
      </c>
      <c r="T51" s="41"/>
      <c r="U51" s="44">
        <v>0</v>
      </c>
      <c r="V51" s="27"/>
    </row>
    <row r="52" spans="1:22" x14ac:dyDescent="0.2">
      <c r="A52" s="89" t="s">
        <v>70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45">
        <v>552796</v>
      </c>
      <c r="N52" s="27"/>
      <c r="O52" s="45">
        <v>1150000</v>
      </c>
      <c r="P52" s="27"/>
      <c r="Q52" s="45">
        <v>549815.93999999994</v>
      </c>
      <c r="R52" s="27"/>
      <c r="S52" s="40">
        <f t="shared" si="4"/>
        <v>0.99460911439301292</v>
      </c>
      <c r="T52" s="40"/>
      <c r="U52" s="46">
        <v>47.81</v>
      </c>
      <c r="V52" s="27"/>
    </row>
    <row r="53" spans="1:22" x14ac:dyDescent="0.2">
      <c r="A53" s="31" t="s">
        <v>71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43">
        <v>185265</v>
      </c>
      <c r="N53" s="27"/>
      <c r="O53" s="43" t="s">
        <v>1</v>
      </c>
      <c r="P53" s="27"/>
      <c r="Q53" s="43">
        <v>158620.37</v>
      </c>
      <c r="R53" s="27"/>
      <c r="S53" s="41">
        <f t="shared" si="4"/>
        <v>0.8561809839958977</v>
      </c>
      <c r="T53" s="41"/>
      <c r="U53" s="44">
        <v>0</v>
      </c>
      <c r="V53" s="27"/>
    </row>
    <row r="54" spans="1:22" x14ac:dyDescent="0.2">
      <c r="A54" s="31" t="s">
        <v>72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43">
        <v>367531</v>
      </c>
      <c r="N54" s="27"/>
      <c r="O54" s="43" t="s">
        <v>1</v>
      </c>
      <c r="P54" s="27"/>
      <c r="Q54" s="43">
        <v>391195.57</v>
      </c>
      <c r="R54" s="27"/>
      <c r="S54" s="40">
        <f t="shared" si="4"/>
        <v>1.0643879563900733</v>
      </c>
      <c r="T54" s="40"/>
      <c r="U54" s="44">
        <v>0</v>
      </c>
      <c r="V54" s="27"/>
    </row>
    <row r="55" spans="1:22" x14ac:dyDescent="0.2">
      <c r="A55" s="89" t="s">
        <v>73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45">
        <v>0</v>
      </c>
      <c r="N55" s="27"/>
      <c r="O55" s="45">
        <v>160000</v>
      </c>
      <c r="P55" s="27"/>
      <c r="Q55" s="45">
        <v>2544.7399999999998</v>
      </c>
      <c r="R55" s="27"/>
      <c r="S55" s="40">
        <v>0</v>
      </c>
      <c r="T55" s="40"/>
      <c r="U55" s="46">
        <v>1.59</v>
      </c>
      <c r="V55" s="27"/>
    </row>
    <row r="56" spans="1:22" x14ac:dyDescent="0.2">
      <c r="A56" s="89" t="s">
        <v>74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45">
        <v>0</v>
      </c>
      <c r="N56" s="27"/>
      <c r="O56" s="45">
        <v>30000</v>
      </c>
      <c r="P56" s="27"/>
      <c r="Q56" s="45" t="s">
        <v>1</v>
      </c>
      <c r="R56" s="27"/>
      <c r="S56" s="41">
        <v>0</v>
      </c>
      <c r="T56" s="41"/>
      <c r="U56" s="46">
        <v>0</v>
      </c>
      <c r="V56" s="27"/>
    </row>
    <row r="57" spans="1:22" x14ac:dyDescent="0.2">
      <c r="A57" s="89" t="s">
        <v>75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45">
        <v>5350</v>
      </c>
      <c r="N57" s="27"/>
      <c r="O57" s="45">
        <v>130000</v>
      </c>
      <c r="P57" s="27"/>
      <c r="Q57" s="45">
        <v>2544.7399999999998</v>
      </c>
      <c r="R57" s="27"/>
      <c r="S57" s="40">
        <f t="shared" si="4"/>
        <v>0.47565233644859811</v>
      </c>
      <c r="T57" s="40"/>
      <c r="U57" s="46">
        <v>1.96</v>
      </c>
      <c r="V57" s="27"/>
    </row>
    <row r="58" spans="1:22" x14ac:dyDescent="0.2">
      <c r="A58" s="31" t="s">
        <v>76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43">
        <v>5350</v>
      </c>
      <c r="N58" s="27"/>
      <c r="O58" s="43" t="s">
        <v>1</v>
      </c>
      <c r="P58" s="27"/>
      <c r="Q58" s="43">
        <v>2544.7399999999998</v>
      </c>
      <c r="R58" s="27"/>
      <c r="S58" s="41">
        <f t="shared" si="4"/>
        <v>0.47565233644859811</v>
      </c>
      <c r="T58" s="41"/>
      <c r="U58" s="44">
        <v>0</v>
      </c>
      <c r="V58" s="27"/>
    </row>
    <row r="59" spans="1:22" x14ac:dyDescent="0.2">
      <c r="A59" s="89" t="s">
        <v>20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45">
        <v>351303</v>
      </c>
      <c r="N59" s="27"/>
      <c r="O59" s="45">
        <v>1351670</v>
      </c>
      <c r="P59" s="27"/>
      <c r="Q59" s="45">
        <v>663528.68999999994</v>
      </c>
      <c r="R59" s="27"/>
      <c r="S59" s="40">
        <f t="shared" si="4"/>
        <v>1.8887646561515272</v>
      </c>
      <c r="T59" s="40"/>
      <c r="U59" s="46">
        <v>49.09</v>
      </c>
      <c r="V59" s="27"/>
    </row>
    <row r="60" spans="1:22" x14ac:dyDescent="0.2">
      <c r="A60" s="89" t="s">
        <v>77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45">
        <v>0</v>
      </c>
      <c r="N60" s="27"/>
      <c r="O60" s="45">
        <v>1350000</v>
      </c>
      <c r="P60" s="27"/>
      <c r="Q60" s="45">
        <v>661838.43000000005</v>
      </c>
      <c r="R60" s="27"/>
      <c r="S60" s="40">
        <v>0</v>
      </c>
      <c r="T60" s="40"/>
      <c r="U60" s="46">
        <v>49.03</v>
      </c>
      <c r="V60" s="27"/>
    </row>
    <row r="61" spans="1:22" x14ac:dyDescent="0.2">
      <c r="A61" s="89" t="s">
        <v>78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45">
        <v>0</v>
      </c>
      <c r="N61" s="27"/>
      <c r="O61" s="45">
        <v>750000</v>
      </c>
      <c r="P61" s="27"/>
      <c r="Q61" s="45">
        <v>146765</v>
      </c>
      <c r="R61" s="27"/>
      <c r="S61" s="40">
        <v>0</v>
      </c>
      <c r="T61" s="40"/>
      <c r="U61" s="46">
        <v>19.57</v>
      </c>
      <c r="V61" s="27"/>
    </row>
    <row r="62" spans="1:22" x14ac:dyDescent="0.2">
      <c r="A62" s="31" t="s">
        <v>79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43">
        <v>0</v>
      </c>
      <c r="N62" s="27"/>
      <c r="O62" s="43" t="s">
        <v>1</v>
      </c>
      <c r="P62" s="27"/>
      <c r="Q62" s="43">
        <v>146765</v>
      </c>
      <c r="R62" s="27"/>
      <c r="S62" s="41">
        <v>0</v>
      </c>
      <c r="T62" s="41"/>
      <c r="U62" s="44">
        <v>0</v>
      </c>
      <c r="V62" s="27"/>
    </row>
    <row r="63" spans="1:22" x14ac:dyDescent="0.2">
      <c r="A63" s="89" t="s">
        <v>80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45">
        <v>348881</v>
      </c>
      <c r="N63" s="27"/>
      <c r="O63" s="45">
        <v>600000</v>
      </c>
      <c r="P63" s="27"/>
      <c r="Q63" s="45">
        <v>515073.43</v>
      </c>
      <c r="R63" s="27"/>
      <c r="S63" s="40">
        <f t="shared" si="4"/>
        <v>1.4763585004629085</v>
      </c>
      <c r="T63" s="40"/>
      <c r="U63" s="46">
        <v>85.85</v>
      </c>
      <c r="V63" s="27"/>
    </row>
    <row r="64" spans="1:22" x14ac:dyDescent="0.2">
      <c r="A64" s="31" t="s">
        <v>81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43">
        <v>348881</v>
      </c>
      <c r="N64" s="27"/>
      <c r="O64" s="43" t="s">
        <v>1</v>
      </c>
      <c r="P64" s="27"/>
      <c r="Q64" s="43">
        <v>515073.43</v>
      </c>
      <c r="R64" s="27"/>
      <c r="S64" s="41">
        <f t="shared" si="4"/>
        <v>1.4763585004629085</v>
      </c>
      <c r="T64" s="41"/>
      <c r="U64" s="44">
        <v>0</v>
      </c>
      <c r="V64" s="27"/>
    </row>
    <row r="65" spans="1:22" x14ac:dyDescent="0.2">
      <c r="A65" s="89" t="s">
        <v>82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45">
        <v>2422</v>
      </c>
      <c r="N65" s="27"/>
      <c r="O65" s="45">
        <v>1670</v>
      </c>
      <c r="P65" s="27"/>
      <c r="Q65" s="45">
        <v>1690.26</v>
      </c>
      <c r="R65" s="27"/>
      <c r="S65" s="40">
        <f t="shared" si="4"/>
        <v>0.69787778695293146</v>
      </c>
      <c r="T65" s="40"/>
      <c r="U65" s="46">
        <v>101.21</v>
      </c>
      <c r="V65" s="27"/>
    </row>
    <row r="66" spans="1:22" x14ac:dyDescent="0.2">
      <c r="A66" s="89" t="s">
        <v>83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45">
        <v>2422</v>
      </c>
      <c r="N66" s="27"/>
      <c r="O66" s="45">
        <v>1670</v>
      </c>
      <c r="P66" s="27"/>
      <c r="Q66" s="45">
        <v>1690.26</v>
      </c>
      <c r="R66" s="27"/>
      <c r="S66" s="40">
        <f t="shared" si="4"/>
        <v>0.69787778695293146</v>
      </c>
      <c r="T66" s="40"/>
      <c r="U66" s="46">
        <v>101.21</v>
      </c>
      <c r="V66" s="27"/>
    </row>
    <row r="67" spans="1:22" x14ac:dyDescent="0.2">
      <c r="A67" s="31" t="s">
        <v>84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43">
        <v>2422</v>
      </c>
      <c r="N67" s="27"/>
      <c r="O67" s="43" t="s">
        <v>1</v>
      </c>
      <c r="P67" s="27"/>
      <c r="Q67" s="43">
        <v>1690.26</v>
      </c>
      <c r="R67" s="27"/>
      <c r="S67" s="41">
        <f t="shared" si="4"/>
        <v>0.69787778695293146</v>
      </c>
      <c r="T67" s="41"/>
      <c r="U67" s="44">
        <v>0</v>
      </c>
      <c r="V67" s="27"/>
    </row>
    <row r="68" spans="1:22" x14ac:dyDescent="0.2">
      <c r="A68" s="89" t="s">
        <v>22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45">
        <v>2187331</v>
      </c>
      <c r="N68" s="27"/>
      <c r="O68" s="45">
        <v>8374100</v>
      </c>
      <c r="P68" s="27"/>
      <c r="Q68" s="45">
        <v>2776622.57</v>
      </c>
      <c r="R68" s="27"/>
      <c r="S68" s="40">
        <f t="shared" si="4"/>
        <v>1.2694112459431151</v>
      </c>
      <c r="T68" s="40"/>
      <c r="U68" s="46">
        <v>33.159999999999997</v>
      </c>
      <c r="V68" s="27"/>
    </row>
    <row r="69" spans="1:22" x14ac:dyDescent="0.2">
      <c r="A69" s="89" t="s">
        <v>85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45">
        <v>438437</v>
      </c>
      <c r="N69" s="27"/>
      <c r="O69" s="45">
        <v>1561000</v>
      </c>
      <c r="P69" s="27"/>
      <c r="Q69" s="45">
        <v>571518.12</v>
      </c>
      <c r="R69" s="27"/>
      <c r="S69" s="40">
        <f t="shared" si="4"/>
        <v>1.303535331187833</v>
      </c>
      <c r="T69" s="40"/>
      <c r="U69" s="46">
        <v>36.61</v>
      </c>
      <c r="V69" s="27"/>
    </row>
    <row r="70" spans="1:22" x14ac:dyDescent="0.2">
      <c r="A70" s="89" t="s">
        <v>86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45">
        <v>376341</v>
      </c>
      <c r="N70" s="27"/>
      <c r="O70" s="45">
        <v>1200000</v>
      </c>
      <c r="P70" s="27"/>
      <c r="Q70" s="45">
        <v>471864.79</v>
      </c>
      <c r="R70" s="27"/>
      <c r="S70" s="40">
        <f t="shared" si="4"/>
        <v>1.2538224376297027</v>
      </c>
      <c r="T70" s="40"/>
      <c r="U70" s="46">
        <v>39.32</v>
      </c>
      <c r="V70" s="27"/>
    </row>
    <row r="71" spans="1:22" x14ac:dyDescent="0.2">
      <c r="A71" s="31" t="s">
        <v>87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43">
        <v>376341</v>
      </c>
      <c r="N71" s="27"/>
      <c r="O71" s="43" t="s">
        <v>1</v>
      </c>
      <c r="P71" s="27"/>
      <c r="Q71" s="43">
        <v>471864.79</v>
      </c>
      <c r="R71" s="27"/>
      <c r="S71" s="41">
        <f t="shared" si="4"/>
        <v>1.2538224376297027</v>
      </c>
      <c r="T71" s="41"/>
      <c r="U71" s="44">
        <v>0</v>
      </c>
      <c r="V71" s="27"/>
    </row>
    <row r="72" spans="1:22" x14ac:dyDescent="0.2">
      <c r="A72" s="89" t="s">
        <v>88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45">
        <v>0</v>
      </c>
      <c r="N72" s="27"/>
      <c r="O72" s="45">
        <v>163000</v>
      </c>
      <c r="P72" s="27"/>
      <c r="Q72" s="45">
        <v>21795.62</v>
      </c>
      <c r="R72" s="27"/>
      <c r="S72" s="40">
        <v>0</v>
      </c>
      <c r="T72" s="40"/>
      <c r="U72" s="46">
        <v>13.37</v>
      </c>
      <c r="V72" s="27"/>
    </row>
    <row r="73" spans="1:22" x14ac:dyDescent="0.2">
      <c r="A73" s="31" t="s">
        <v>89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43">
        <v>0</v>
      </c>
      <c r="N73" s="27"/>
      <c r="O73" s="43" t="s">
        <v>1</v>
      </c>
      <c r="P73" s="27"/>
      <c r="Q73" s="43">
        <v>21795.62</v>
      </c>
      <c r="R73" s="27"/>
      <c r="S73" s="40">
        <v>0</v>
      </c>
      <c r="T73" s="40"/>
      <c r="U73" s="44">
        <v>0</v>
      </c>
      <c r="V73" s="27"/>
    </row>
    <row r="74" spans="1:22" x14ac:dyDescent="0.2">
      <c r="A74" s="89" t="s">
        <v>90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45">
        <v>62096</v>
      </c>
      <c r="N74" s="27"/>
      <c r="O74" s="45">
        <v>198000</v>
      </c>
      <c r="P74" s="27"/>
      <c r="Q74" s="45">
        <v>77857.710000000006</v>
      </c>
      <c r="R74" s="27"/>
      <c r="S74" s="40">
        <f t="shared" si="4"/>
        <v>1.2538281048698789</v>
      </c>
      <c r="T74" s="40"/>
      <c r="U74" s="46">
        <v>39.32</v>
      </c>
      <c r="V74" s="27"/>
    </row>
    <row r="75" spans="1:22" x14ac:dyDescent="0.2">
      <c r="A75" s="31" t="s">
        <v>91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43">
        <v>62096</v>
      </c>
      <c r="N75" s="27"/>
      <c r="O75" s="43" t="s">
        <v>1</v>
      </c>
      <c r="P75" s="27"/>
      <c r="Q75" s="43">
        <v>77857.710000000006</v>
      </c>
      <c r="R75" s="27"/>
      <c r="S75" s="41">
        <f t="shared" si="4"/>
        <v>1.2538281048698789</v>
      </c>
      <c r="T75" s="41"/>
      <c r="U75" s="44">
        <v>0</v>
      </c>
      <c r="V75" s="27"/>
    </row>
    <row r="76" spans="1:22" x14ac:dyDescent="0.2">
      <c r="A76" s="89" t="s">
        <v>92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45">
        <v>1308428</v>
      </c>
      <c r="N76" s="27"/>
      <c r="O76" s="45">
        <v>5174000</v>
      </c>
      <c r="P76" s="27"/>
      <c r="Q76" s="45">
        <v>1642944.2</v>
      </c>
      <c r="R76" s="27"/>
      <c r="S76" s="40">
        <f t="shared" si="4"/>
        <v>1.2556626730702798</v>
      </c>
      <c r="T76" s="40"/>
      <c r="U76" s="46">
        <v>31.75</v>
      </c>
      <c r="V76" s="27"/>
    </row>
    <row r="77" spans="1:22" x14ac:dyDescent="0.2">
      <c r="A77" s="89" t="s">
        <v>93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45">
        <v>16579</v>
      </c>
      <c r="N77" s="27"/>
      <c r="O77" s="45">
        <v>70000</v>
      </c>
      <c r="P77" s="27"/>
      <c r="Q77" s="45">
        <v>13089</v>
      </c>
      <c r="R77" s="27"/>
      <c r="S77" s="40">
        <f t="shared" si="4"/>
        <v>0.7894927317691055</v>
      </c>
      <c r="T77" s="40"/>
      <c r="U77" s="46">
        <v>18.7</v>
      </c>
      <c r="V77" s="27"/>
    </row>
    <row r="78" spans="1:22" s="12" customFormat="1" ht="38.25" x14ac:dyDescent="0.2">
      <c r="A78" s="90" t="s">
        <v>540</v>
      </c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54">
        <v>4463</v>
      </c>
      <c r="N78" s="54"/>
      <c r="O78" s="16"/>
      <c r="P78" s="15"/>
      <c r="Q78" s="55">
        <v>0</v>
      </c>
      <c r="R78" s="55"/>
      <c r="S78" s="40">
        <f t="shared" ref="S78:S83" si="5">Q78/M78</f>
        <v>0</v>
      </c>
      <c r="T78" s="40"/>
      <c r="U78" s="17">
        <v>0</v>
      </c>
    </row>
    <row r="79" spans="1:22" x14ac:dyDescent="0.2">
      <c r="A79" s="31" t="s">
        <v>94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43">
        <v>11216</v>
      </c>
      <c r="N79" s="27"/>
      <c r="O79" s="43" t="s">
        <v>1</v>
      </c>
      <c r="P79" s="27"/>
      <c r="Q79" s="43">
        <v>10691</v>
      </c>
      <c r="R79" s="27"/>
      <c r="S79" s="41">
        <f t="shared" si="5"/>
        <v>0.95319186875891582</v>
      </c>
      <c r="T79" s="41"/>
      <c r="U79" s="44">
        <v>0</v>
      </c>
      <c r="V79" s="27"/>
    </row>
    <row r="80" spans="1:22" x14ac:dyDescent="0.2">
      <c r="A80" s="31" t="s">
        <v>95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43">
        <v>900</v>
      </c>
      <c r="N80" s="27"/>
      <c r="O80" s="43" t="s">
        <v>1</v>
      </c>
      <c r="P80" s="27"/>
      <c r="Q80" s="43">
        <v>2398</v>
      </c>
      <c r="R80" s="27"/>
      <c r="S80" s="41">
        <f t="shared" si="5"/>
        <v>2.6644444444444444</v>
      </c>
      <c r="T80" s="41"/>
      <c r="U80" s="44">
        <v>0</v>
      </c>
      <c r="V80" s="27"/>
    </row>
    <row r="81" spans="1:22" x14ac:dyDescent="0.2">
      <c r="A81" s="89" t="s">
        <v>96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45">
        <v>257625</v>
      </c>
      <c r="N81" s="27"/>
      <c r="O81" s="45">
        <v>785000</v>
      </c>
      <c r="P81" s="27"/>
      <c r="Q81" s="45">
        <v>260630.52</v>
      </c>
      <c r="R81" s="27"/>
      <c r="S81" s="40">
        <f t="shared" si="5"/>
        <v>1.0116662590975254</v>
      </c>
      <c r="T81" s="40"/>
      <c r="U81" s="46">
        <v>33.200000000000003</v>
      </c>
      <c r="V81" s="27"/>
    </row>
    <row r="82" spans="1:22" x14ac:dyDescent="0.2">
      <c r="A82" s="31" t="s">
        <v>97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43">
        <v>23279</v>
      </c>
      <c r="N82" s="27"/>
      <c r="O82" s="43" t="s">
        <v>1</v>
      </c>
      <c r="P82" s="27"/>
      <c r="Q82" s="43">
        <v>45390.04</v>
      </c>
      <c r="R82" s="27"/>
      <c r="S82" s="41">
        <f t="shared" si="5"/>
        <v>1.9498277417414838</v>
      </c>
      <c r="T82" s="41"/>
      <c r="U82" s="44">
        <v>0</v>
      </c>
      <c r="V82" s="27"/>
    </row>
    <row r="83" spans="1:22" x14ac:dyDescent="0.2">
      <c r="A83" s="31" t="s">
        <v>98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43">
        <v>7888</v>
      </c>
      <c r="N83" s="27"/>
      <c r="O83" s="43" t="s">
        <v>1</v>
      </c>
      <c r="P83" s="27"/>
      <c r="Q83" s="43">
        <v>10093.5</v>
      </c>
      <c r="R83" s="27"/>
      <c r="S83" s="41">
        <f t="shared" si="5"/>
        <v>1.2796019269776877</v>
      </c>
      <c r="T83" s="41"/>
      <c r="U83" s="44">
        <v>0</v>
      </c>
      <c r="V83" s="27"/>
    </row>
    <row r="84" spans="1:22" x14ac:dyDescent="0.2">
      <c r="A84" s="31" t="s">
        <v>99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43">
        <v>222658</v>
      </c>
      <c r="N84" s="27"/>
      <c r="O84" s="43" t="s">
        <v>1</v>
      </c>
      <c r="P84" s="27"/>
      <c r="Q84" s="43">
        <v>198238.58</v>
      </c>
      <c r="R84" s="27"/>
      <c r="S84" s="41">
        <f t="shared" ref="S84" si="6">Q84/M84</f>
        <v>0.89032767742457031</v>
      </c>
      <c r="T84" s="41"/>
      <c r="U84" s="44">
        <v>0</v>
      </c>
      <c r="V84" s="27"/>
    </row>
    <row r="85" spans="1:22" x14ac:dyDescent="0.2">
      <c r="A85" s="31" t="s">
        <v>100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43">
        <v>0</v>
      </c>
      <c r="N85" s="27"/>
      <c r="O85" s="43" t="s">
        <v>1</v>
      </c>
      <c r="P85" s="27"/>
      <c r="Q85" s="43">
        <v>5800</v>
      </c>
      <c r="R85" s="27"/>
      <c r="S85" s="41">
        <v>0</v>
      </c>
      <c r="T85" s="41"/>
      <c r="U85" s="44">
        <v>0</v>
      </c>
      <c r="V85" s="27"/>
    </row>
    <row r="86" spans="1:22" s="12" customFormat="1" x14ac:dyDescent="0.2">
      <c r="A86" s="92" t="s">
        <v>541</v>
      </c>
      <c r="B86" s="93"/>
      <c r="C86" s="93"/>
      <c r="D86" s="93"/>
      <c r="E86" s="93"/>
      <c r="F86" s="93"/>
      <c r="G86" s="93"/>
      <c r="H86" s="93"/>
      <c r="I86" s="93"/>
      <c r="J86" s="21"/>
      <c r="K86" s="21"/>
      <c r="L86" s="21"/>
      <c r="M86" s="43">
        <v>2691</v>
      </c>
      <c r="N86" s="43"/>
      <c r="O86" s="56"/>
      <c r="P86" s="56"/>
      <c r="Q86" s="43">
        <v>0</v>
      </c>
      <c r="R86" s="43"/>
      <c r="S86" s="41">
        <f t="shared" ref="S86:S88" si="7">Q86/M86</f>
        <v>0</v>
      </c>
      <c r="T86" s="41"/>
      <c r="U86" s="14">
        <v>0</v>
      </c>
    </row>
    <row r="87" spans="1:22" x14ac:dyDescent="0.2">
      <c r="A87" s="31" t="s">
        <v>101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43">
        <v>1109</v>
      </c>
      <c r="N87" s="27"/>
      <c r="O87" s="43" t="s">
        <v>1</v>
      </c>
      <c r="P87" s="27"/>
      <c r="Q87" s="43">
        <v>1108.4000000000001</v>
      </c>
      <c r="R87" s="27"/>
      <c r="S87" s="41">
        <f t="shared" si="7"/>
        <v>0.99945897204688916</v>
      </c>
      <c r="T87" s="41"/>
      <c r="U87" s="44">
        <v>0</v>
      </c>
      <c r="V87" s="27"/>
    </row>
    <row r="88" spans="1:22" x14ac:dyDescent="0.2">
      <c r="A88" s="89" t="s">
        <v>102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45">
        <v>842294</v>
      </c>
      <c r="N88" s="27"/>
      <c r="O88" s="45">
        <v>3529450</v>
      </c>
      <c r="P88" s="27"/>
      <c r="Q88" s="45">
        <v>1154460.3400000001</v>
      </c>
      <c r="R88" s="27"/>
      <c r="S88" s="40">
        <f t="shared" si="7"/>
        <v>1.3706144647830807</v>
      </c>
      <c r="T88" s="40"/>
      <c r="U88" s="46">
        <v>32.71</v>
      </c>
      <c r="V88" s="27"/>
    </row>
    <row r="89" spans="1:22" x14ac:dyDescent="0.2">
      <c r="A89" s="31" t="s">
        <v>103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43">
        <v>46682</v>
      </c>
      <c r="N89" s="27"/>
      <c r="O89" s="43" t="s">
        <v>1</v>
      </c>
      <c r="P89" s="27"/>
      <c r="Q89" s="43">
        <v>42578.41</v>
      </c>
      <c r="R89" s="27"/>
      <c r="S89" s="41">
        <f t="shared" ref="S89:S91" si="8">Q89/M89</f>
        <v>0.91209481170472562</v>
      </c>
      <c r="T89" s="41"/>
      <c r="U89" s="44">
        <v>0</v>
      </c>
      <c r="V89" s="27"/>
    </row>
    <row r="90" spans="1:22" x14ac:dyDescent="0.2">
      <c r="A90" s="31" t="s">
        <v>104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43">
        <v>331875</v>
      </c>
      <c r="N90" s="27"/>
      <c r="O90" s="43" t="s">
        <v>1</v>
      </c>
      <c r="P90" s="27"/>
      <c r="Q90" s="43">
        <v>365255.32</v>
      </c>
      <c r="R90" s="27"/>
      <c r="S90" s="41">
        <f t="shared" si="8"/>
        <v>1.1005810018832392</v>
      </c>
      <c r="T90" s="41"/>
      <c r="U90" s="44">
        <v>0</v>
      </c>
      <c r="V90" s="27"/>
    </row>
    <row r="91" spans="1:22" x14ac:dyDescent="0.2">
      <c r="A91" s="31" t="s">
        <v>105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43">
        <v>28154</v>
      </c>
      <c r="N91" s="27"/>
      <c r="O91" s="43" t="s">
        <v>1</v>
      </c>
      <c r="P91" s="27"/>
      <c r="Q91" s="43">
        <v>39670.92</v>
      </c>
      <c r="R91" s="27"/>
      <c r="S91" s="41">
        <f t="shared" si="8"/>
        <v>1.409068693613696</v>
      </c>
      <c r="T91" s="41"/>
      <c r="U91" s="44">
        <v>0</v>
      </c>
      <c r="V91" s="27"/>
    </row>
    <row r="92" spans="1:22" x14ac:dyDescent="0.2">
      <c r="A92" s="31" t="s">
        <v>106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43">
        <v>41949</v>
      </c>
      <c r="N92" s="27"/>
      <c r="O92" s="43" t="s">
        <v>1</v>
      </c>
      <c r="P92" s="27"/>
      <c r="Q92" s="43">
        <v>438055.12</v>
      </c>
      <c r="R92" s="27"/>
      <c r="S92" s="41">
        <f t="shared" ref="S92:S111" si="9">Q92/M92</f>
        <v>10.442564065889533</v>
      </c>
      <c r="T92" s="41"/>
      <c r="U92" s="44">
        <v>0</v>
      </c>
      <c r="V92" s="27"/>
    </row>
    <row r="93" spans="1:22" x14ac:dyDescent="0.2">
      <c r="A93" s="31" t="s">
        <v>107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43">
        <v>25859</v>
      </c>
      <c r="N93" s="27"/>
      <c r="O93" s="43" t="s">
        <v>1</v>
      </c>
      <c r="P93" s="27"/>
      <c r="Q93" s="43">
        <v>25859.22</v>
      </c>
      <c r="R93" s="27"/>
      <c r="S93" s="41">
        <f t="shared" si="9"/>
        <v>1.0000085076762444</v>
      </c>
      <c r="T93" s="41"/>
      <c r="U93" s="44">
        <v>0</v>
      </c>
      <c r="V93" s="27"/>
    </row>
    <row r="94" spans="1:22" x14ac:dyDescent="0.2">
      <c r="A94" s="31" t="s">
        <v>108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43">
        <v>15450</v>
      </c>
      <c r="N94" s="27"/>
      <c r="O94" s="43" t="s">
        <v>1</v>
      </c>
      <c r="P94" s="27"/>
      <c r="Q94" s="43">
        <v>10780</v>
      </c>
      <c r="R94" s="27"/>
      <c r="S94" s="41">
        <f t="shared" si="9"/>
        <v>0.69773462783171525</v>
      </c>
      <c r="T94" s="41"/>
      <c r="U94" s="44">
        <v>0</v>
      </c>
      <c r="V94" s="27"/>
    </row>
    <row r="95" spans="1:22" x14ac:dyDescent="0.2">
      <c r="A95" s="31" t="s">
        <v>109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43">
        <v>278702</v>
      </c>
      <c r="N95" s="27"/>
      <c r="O95" s="43" t="s">
        <v>1</v>
      </c>
      <c r="P95" s="27"/>
      <c r="Q95" s="43">
        <v>157146.07</v>
      </c>
      <c r="R95" s="27"/>
      <c r="S95" s="41">
        <f t="shared" si="9"/>
        <v>0.5638498109091431</v>
      </c>
      <c r="T95" s="41"/>
      <c r="U95" s="44">
        <v>0</v>
      </c>
      <c r="V95" s="27"/>
    </row>
    <row r="96" spans="1:22" x14ac:dyDescent="0.2">
      <c r="A96" s="31" t="s">
        <v>110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43">
        <v>29279</v>
      </c>
      <c r="N96" s="27"/>
      <c r="O96" s="43" t="s">
        <v>1</v>
      </c>
      <c r="P96" s="27"/>
      <c r="Q96" s="43">
        <v>33911.279999999999</v>
      </c>
      <c r="R96" s="27"/>
      <c r="S96" s="26">
        <f t="shared" si="9"/>
        <v>1.1582116875576352</v>
      </c>
      <c r="T96" s="26"/>
      <c r="U96" s="44">
        <v>0</v>
      </c>
      <c r="V96" s="27"/>
    </row>
    <row r="97" spans="1:22" x14ac:dyDescent="0.2">
      <c r="A97" s="31" t="s">
        <v>111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43">
        <v>44344</v>
      </c>
      <c r="N97" s="27"/>
      <c r="O97" s="43" t="s">
        <v>1</v>
      </c>
      <c r="P97" s="27"/>
      <c r="Q97" s="43">
        <v>41204</v>
      </c>
      <c r="R97" s="27"/>
      <c r="S97" s="26">
        <f t="shared" si="9"/>
        <v>0.92918996933068732</v>
      </c>
      <c r="T97" s="26"/>
      <c r="U97" s="44">
        <v>0</v>
      </c>
      <c r="V97" s="27"/>
    </row>
    <row r="98" spans="1:22" s="12" customFormat="1" x14ac:dyDescent="0.2">
      <c r="A98" s="94" t="s">
        <v>542</v>
      </c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59">
        <v>3065</v>
      </c>
      <c r="N98" s="59"/>
      <c r="O98" s="60"/>
      <c r="P98" s="60"/>
      <c r="Q98" s="59">
        <v>0</v>
      </c>
      <c r="R98" s="59"/>
      <c r="S98" s="22">
        <f t="shared" si="9"/>
        <v>0</v>
      </c>
      <c r="T98" s="19"/>
      <c r="U98" s="18">
        <v>0</v>
      </c>
    </row>
    <row r="99" spans="1:22" s="12" customFormat="1" x14ac:dyDescent="0.2">
      <c r="A99" s="92" t="s">
        <v>543</v>
      </c>
      <c r="B99" s="93"/>
      <c r="C99" s="93"/>
      <c r="D99" s="93"/>
      <c r="E99" s="93"/>
      <c r="F99" s="93"/>
      <c r="G99" s="93"/>
      <c r="H99" s="93"/>
      <c r="I99" s="93"/>
      <c r="J99" s="21"/>
      <c r="K99" s="21"/>
      <c r="L99" s="21"/>
      <c r="M99" s="43">
        <v>3065</v>
      </c>
      <c r="N99" s="43"/>
      <c r="O99" s="13"/>
      <c r="Q99" s="43">
        <v>0</v>
      </c>
      <c r="R99" s="43"/>
      <c r="S99" s="26">
        <f t="shared" si="9"/>
        <v>0</v>
      </c>
      <c r="T99" s="20"/>
      <c r="U99" s="14">
        <v>0</v>
      </c>
    </row>
    <row r="100" spans="1:22" x14ac:dyDescent="0.2">
      <c r="A100" s="89" t="s">
        <v>112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45">
        <v>188865</v>
      </c>
      <c r="N100" s="27"/>
      <c r="O100" s="45">
        <v>789550</v>
      </c>
      <c r="P100" s="27"/>
      <c r="Q100" s="45">
        <v>214764.34</v>
      </c>
      <c r="R100" s="27"/>
      <c r="S100" s="22">
        <f t="shared" si="9"/>
        <v>1.1371314960421466</v>
      </c>
      <c r="T100" s="24"/>
      <c r="U100" s="46">
        <v>27.2</v>
      </c>
      <c r="V100" s="27"/>
    </row>
    <row r="101" spans="1:22" x14ac:dyDescent="0.2">
      <c r="A101" s="31" t="s">
        <v>113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43">
        <v>100585</v>
      </c>
      <c r="N101" s="27"/>
      <c r="O101" s="43" t="s">
        <v>1</v>
      </c>
      <c r="P101" s="27"/>
      <c r="Q101" s="43">
        <v>68690.94</v>
      </c>
      <c r="R101" s="27"/>
      <c r="S101" s="26">
        <f t="shared" si="9"/>
        <v>0.68291435104637865</v>
      </c>
      <c r="T101" s="25"/>
      <c r="U101" s="44">
        <v>0</v>
      </c>
      <c r="V101" s="27"/>
    </row>
    <row r="102" spans="1:22" x14ac:dyDescent="0.2">
      <c r="A102" s="31" t="s">
        <v>114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43">
        <v>26391</v>
      </c>
      <c r="N102" s="27"/>
      <c r="O102" s="43" t="s">
        <v>1</v>
      </c>
      <c r="P102" s="27"/>
      <c r="Q102" s="43">
        <v>33717.83</v>
      </c>
      <c r="R102" s="27"/>
      <c r="S102" s="26">
        <f t="shared" si="9"/>
        <v>1.2776260846500702</v>
      </c>
      <c r="T102" s="25"/>
      <c r="U102" s="44">
        <v>0</v>
      </c>
      <c r="V102" s="27"/>
    </row>
    <row r="103" spans="1:22" x14ac:dyDescent="0.2">
      <c r="A103" s="31" t="s">
        <v>115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43">
        <v>22628</v>
      </c>
      <c r="N103" s="27"/>
      <c r="O103" s="43" t="s">
        <v>1</v>
      </c>
      <c r="P103" s="27"/>
      <c r="Q103" s="43">
        <v>12429.27</v>
      </c>
      <c r="R103" s="27"/>
      <c r="S103" s="26">
        <f t="shared" si="9"/>
        <v>0.54928716634258445</v>
      </c>
      <c r="T103" s="25"/>
      <c r="U103" s="44">
        <v>0</v>
      </c>
      <c r="V103" s="27"/>
    </row>
    <row r="104" spans="1:22" x14ac:dyDescent="0.2">
      <c r="A104" s="31" t="s">
        <v>116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43">
        <v>887</v>
      </c>
      <c r="N104" s="27"/>
      <c r="O104" s="43" t="s">
        <v>1</v>
      </c>
      <c r="P104" s="27"/>
      <c r="Q104" s="43">
        <v>2617.2600000000002</v>
      </c>
      <c r="R104" s="27"/>
      <c r="S104" s="26">
        <f t="shared" si="9"/>
        <v>2.9506877113866969</v>
      </c>
      <c r="T104" s="25"/>
      <c r="U104" s="44">
        <v>0</v>
      </c>
      <c r="V104" s="27"/>
    </row>
    <row r="105" spans="1:22" x14ac:dyDescent="0.2">
      <c r="A105" s="31" t="s">
        <v>117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43">
        <v>38374</v>
      </c>
      <c r="N105" s="27"/>
      <c r="O105" s="43" t="s">
        <v>1</v>
      </c>
      <c r="P105" s="27"/>
      <c r="Q105" s="43">
        <v>97309.04</v>
      </c>
      <c r="R105" s="27"/>
      <c r="S105" s="26">
        <f t="shared" si="9"/>
        <v>2.5358065356751966</v>
      </c>
      <c r="T105" s="25"/>
      <c r="U105" s="44">
        <v>0</v>
      </c>
      <c r="V105" s="27"/>
    </row>
    <row r="106" spans="1:22" x14ac:dyDescent="0.2">
      <c r="A106" s="89" t="s">
        <v>118</v>
      </c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45">
        <v>38922</v>
      </c>
      <c r="N106" s="27"/>
      <c r="O106" s="45">
        <v>205000</v>
      </c>
      <c r="P106" s="27"/>
      <c r="Q106" s="45">
        <v>127136.61</v>
      </c>
      <c r="R106" s="27"/>
      <c r="S106" s="22">
        <f t="shared" si="9"/>
        <v>3.2664459688607987</v>
      </c>
      <c r="T106" s="23"/>
      <c r="U106" s="46">
        <v>62.02</v>
      </c>
      <c r="V106" s="27"/>
    </row>
    <row r="107" spans="1:22" x14ac:dyDescent="0.2">
      <c r="A107" s="89" t="s">
        <v>119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45">
        <v>0</v>
      </c>
      <c r="N107" s="27"/>
      <c r="O107" s="45">
        <v>100000</v>
      </c>
      <c r="P107" s="27"/>
      <c r="Q107" s="45">
        <v>43997.19</v>
      </c>
      <c r="R107" s="27"/>
      <c r="S107" s="22">
        <v>0</v>
      </c>
      <c r="T107" s="23"/>
      <c r="U107" s="46">
        <v>44</v>
      </c>
      <c r="V107" s="27"/>
    </row>
    <row r="108" spans="1:22" x14ac:dyDescent="0.2">
      <c r="A108" s="31" t="s">
        <v>120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43">
        <v>0</v>
      </c>
      <c r="N108" s="27"/>
      <c r="O108" s="43" t="s">
        <v>1</v>
      </c>
      <c r="P108" s="27"/>
      <c r="Q108" s="43">
        <v>43997.19</v>
      </c>
      <c r="R108" s="27"/>
      <c r="S108" s="26">
        <v>0</v>
      </c>
      <c r="T108" s="24"/>
      <c r="U108" s="44">
        <v>0</v>
      </c>
      <c r="V108" s="47"/>
    </row>
    <row r="109" spans="1:22" x14ac:dyDescent="0.2">
      <c r="A109" s="89" t="s">
        <v>121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45">
        <v>38922</v>
      </c>
      <c r="N109" s="27"/>
      <c r="O109" s="45">
        <v>105000</v>
      </c>
      <c r="P109" s="27"/>
      <c r="Q109" s="45">
        <v>83139.42</v>
      </c>
      <c r="R109" s="27"/>
      <c r="S109" s="22">
        <f t="shared" si="9"/>
        <v>2.1360521042084168</v>
      </c>
      <c r="T109" s="24"/>
      <c r="U109" s="46">
        <v>79.180000000000007</v>
      </c>
      <c r="V109" s="27"/>
    </row>
    <row r="110" spans="1:22" x14ac:dyDescent="0.2">
      <c r="A110" s="31" t="s">
        <v>122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43">
        <v>19087</v>
      </c>
      <c r="N110" s="27"/>
      <c r="O110" s="43" t="s">
        <v>1</v>
      </c>
      <c r="P110" s="27"/>
      <c r="Q110" s="43">
        <v>30345.57</v>
      </c>
      <c r="R110" s="27"/>
      <c r="S110" s="26">
        <f t="shared" si="9"/>
        <v>1.5898553989626447</v>
      </c>
      <c r="T110" s="24"/>
      <c r="U110" s="44">
        <v>0</v>
      </c>
      <c r="V110" s="27"/>
    </row>
    <row r="111" spans="1:22" x14ac:dyDescent="0.2">
      <c r="A111" s="31" t="s">
        <v>123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43">
        <v>19835</v>
      </c>
      <c r="N111" s="27"/>
      <c r="O111" s="43" t="s">
        <v>1</v>
      </c>
      <c r="P111" s="27"/>
      <c r="Q111" s="43">
        <v>52793.85</v>
      </c>
      <c r="R111" s="27"/>
      <c r="S111" s="26">
        <f t="shared" si="9"/>
        <v>2.6616511217544745</v>
      </c>
      <c r="T111" s="24"/>
      <c r="U111" s="44">
        <v>0</v>
      </c>
      <c r="V111" s="27"/>
    </row>
    <row r="112" spans="1:22" x14ac:dyDescent="0.2">
      <c r="A112" s="89" t="s">
        <v>124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45">
        <v>11500</v>
      </c>
      <c r="N112" s="27"/>
      <c r="O112" s="45">
        <v>100000</v>
      </c>
      <c r="P112" s="27"/>
      <c r="Q112" s="45">
        <v>23000</v>
      </c>
      <c r="R112" s="27"/>
      <c r="S112" s="22">
        <f>Q112/M112</f>
        <v>2</v>
      </c>
      <c r="T112" s="24"/>
      <c r="U112" s="46">
        <v>23</v>
      </c>
      <c r="V112" s="27"/>
    </row>
    <row r="113" spans="1:22" x14ac:dyDescent="0.2">
      <c r="A113" s="89" t="s">
        <v>125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45">
        <v>11500</v>
      </c>
      <c r="N113" s="27"/>
      <c r="O113" s="45">
        <v>100000</v>
      </c>
      <c r="P113" s="27"/>
      <c r="Q113" s="45">
        <v>23000</v>
      </c>
      <c r="R113" s="27"/>
      <c r="S113" s="22">
        <f t="shared" ref="S113:S116" si="10">Q113/M113</f>
        <v>2</v>
      </c>
      <c r="T113" s="24"/>
      <c r="U113" s="46">
        <v>23</v>
      </c>
      <c r="V113" s="27"/>
    </row>
    <row r="114" spans="1:22" x14ac:dyDescent="0.2">
      <c r="A114" s="31" t="s">
        <v>126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43">
        <v>11500</v>
      </c>
      <c r="N114" s="27"/>
      <c r="O114" s="43" t="s">
        <v>1</v>
      </c>
      <c r="P114" s="27"/>
      <c r="Q114" s="43">
        <v>23000</v>
      </c>
      <c r="R114" s="27"/>
      <c r="S114" s="26">
        <f t="shared" si="10"/>
        <v>2</v>
      </c>
      <c r="T114" s="24"/>
      <c r="U114" s="44">
        <v>0</v>
      </c>
      <c r="V114" s="47"/>
    </row>
    <row r="115" spans="1:22" x14ac:dyDescent="0.2">
      <c r="A115" s="89" t="s">
        <v>127</v>
      </c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45">
        <v>109450</v>
      </c>
      <c r="N115" s="27"/>
      <c r="O115" s="45">
        <v>85000</v>
      </c>
      <c r="P115" s="27"/>
      <c r="Q115" s="45">
        <v>96351.9</v>
      </c>
      <c r="R115" s="27"/>
      <c r="S115" s="22">
        <f t="shared" si="10"/>
        <v>0.88032800365463681</v>
      </c>
      <c r="T115" s="24"/>
      <c r="U115" s="46">
        <v>113.36</v>
      </c>
      <c r="V115" s="27"/>
    </row>
    <row r="116" spans="1:22" x14ac:dyDescent="0.2">
      <c r="A116" s="89" t="s">
        <v>128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45">
        <v>109450</v>
      </c>
      <c r="N116" s="27"/>
      <c r="O116" s="45">
        <v>85000</v>
      </c>
      <c r="P116" s="27"/>
      <c r="Q116" s="45">
        <v>96351.9</v>
      </c>
      <c r="R116" s="27"/>
      <c r="S116" s="22">
        <f t="shared" si="10"/>
        <v>0.88032800365463681</v>
      </c>
      <c r="T116" s="24"/>
      <c r="U116" s="46">
        <v>113.36</v>
      </c>
      <c r="V116" s="27"/>
    </row>
    <row r="117" spans="1:22" x14ac:dyDescent="0.2">
      <c r="A117" s="31" t="s">
        <v>129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43">
        <v>109450</v>
      </c>
      <c r="N117" s="27"/>
      <c r="O117" s="43" t="s">
        <v>1</v>
      </c>
      <c r="P117" s="27"/>
      <c r="Q117" s="43">
        <v>96351.9</v>
      </c>
      <c r="R117" s="27"/>
      <c r="S117" s="26">
        <f>Q117/M117</f>
        <v>0.88032800365463681</v>
      </c>
      <c r="T117" s="24"/>
      <c r="U117" s="44">
        <v>0</v>
      </c>
      <c r="V117" s="47"/>
    </row>
    <row r="118" spans="1:22" x14ac:dyDescent="0.2">
      <c r="A118" s="89" t="s">
        <v>130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45">
        <v>133344</v>
      </c>
      <c r="N118" s="27"/>
      <c r="O118" s="45">
        <v>570000</v>
      </c>
      <c r="P118" s="27"/>
      <c r="Q118" s="45">
        <v>160521.74</v>
      </c>
      <c r="R118" s="27"/>
      <c r="S118" s="22">
        <f t="shared" ref="S118:S139" si="11">Q118/M118</f>
        <v>1.2038167446604271</v>
      </c>
      <c r="T118" s="24"/>
      <c r="U118" s="46">
        <v>28.16</v>
      </c>
      <c r="V118" s="27"/>
    </row>
    <row r="119" spans="1:22" x14ac:dyDescent="0.2">
      <c r="A119" s="89" t="s">
        <v>131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45">
        <v>133344</v>
      </c>
      <c r="N119" s="27"/>
      <c r="O119" s="45">
        <v>570000</v>
      </c>
      <c r="P119" s="27"/>
      <c r="Q119" s="45">
        <v>160521.74</v>
      </c>
      <c r="R119" s="27"/>
      <c r="S119" s="22">
        <f t="shared" si="11"/>
        <v>1.2038167446604271</v>
      </c>
      <c r="T119" s="24"/>
      <c r="U119" s="46">
        <v>28.16</v>
      </c>
      <c r="V119" s="27"/>
    </row>
    <row r="120" spans="1:22" x14ac:dyDescent="0.2">
      <c r="A120" s="31" t="s">
        <v>132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43">
        <v>125454</v>
      </c>
      <c r="N120" s="27"/>
      <c r="O120" s="43" t="s">
        <v>1</v>
      </c>
      <c r="P120" s="27"/>
      <c r="Q120" s="43">
        <v>153522.14000000001</v>
      </c>
      <c r="R120" s="27"/>
      <c r="S120" s="26">
        <f t="shared" si="11"/>
        <v>1.2237325234747398</v>
      </c>
      <c r="T120" s="24"/>
      <c r="U120" s="44">
        <v>0</v>
      </c>
      <c r="V120" s="27"/>
    </row>
    <row r="121" spans="1:22" x14ac:dyDescent="0.2">
      <c r="A121" s="31" t="s">
        <v>133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43">
        <v>7890</v>
      </c>
      <c r="N121" s="27"/>
      <c r="O121" s="43" t="s">
        <v>1</v>
      </c>
      <c r="P121" s="27"/>
      <c r="Q121" s="43">
        <v>6999.6</v>
      </c>
      <c r="R121" s="27"/>
      <c r="S121" s="26">
        <f t="shared" si="11"/>
        <v>0.88714828897338405</v>
      </c>
      <c r="T121" s="24"/>
      <c r="U121" s="44">
        <v>0</v>
      </c>
      <c r="V121" s="27"/>
    </row>
    <row r="122" spans="1:22" x14ac:dyDescent="0.2">
      <c r="A122" s="89" t="s">
        <v>134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45">
        <v>147250</v>
      </c>
      <c r="N122" s="27"/>
      <c r="O122" s="45">
        <v>679100</v>
      </c>
      <c r="P122" s="27"/>
      <c r="Q122" s="45">
        <v>155150</v>
      </c>
      <c r="R122" s="27"/>
      <c r="S122" s="22">
        <f t="shared" si="11"/>
        <v>1.0536502546689304</v>
      </c>
      <c r="T122" s="24"/>
      <c r="U122" s="46">
        <v>22.85</v>
      </c>
      <c r="V122" s="27"/>
    </row>
    <row r="123" spans="1:22" x14ac:dyDescent="0.2">
      <c r="A123" s="89" t="s">
        <v>135</v>
      </c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45">
        <v>147250</v>
      </c>
      <c r="N123" s="27"/>
      <c r="O123" s="45">
        <v>650500</v>
      </c>
      <c r="P123" s="27"/>
      <c r="Q123" s="45">
        <v>155150</v>
      </c>
      <c r="R123" s="27"/>
      <c r="S123" s="22">
        <f t="shared" si="11"/>
        <v>1.0536502546689304</v>
      </c>
      <c r="T123" s="24"/>
      <c r="U123" s="46">
        <v>23.85</v>
      </c>
      <c r="V123" s="27"/>
    </row>
    <row r="124" spans="1:22" x14ac:dyDescent="0.2">
      <c r="A124" s="31" t="s">
        <v>136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43">
        <v>147250</v>
      </c>
      <c r="N124" s="27"/>
      <c r="O124" s="43" t="s">
        <v>1</v>
      </c>
      <c r="P124" s="27"/>
      <c r="Q124" s="43">
        <v>155150</v>
      </c>
      <c r="R124" s="27"/>
      <c r="S124" s="26">
        <f t="shared" si="11"/>
        <v>1.0536502546689304</v>
      </c>
      <c r="T124" s="24"/>
      <c r="U124" s="44">
        <v>0</v>
      </c>
      <c r="V124" s="47"/>
    </row>
    <row r="125" spans="1:22" x14ac:dyDescent="0.2">
      <c r="A125" s="89" t="s">
        <v>137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45">
        <v>0</v>
      </c>
      <c r="N125" s="27"/>
      <c r="O125" s="45">
        <v>28600</v>
      </c>
      <c r="P125" s="27"/>
      <c r="Q125" s="45" t="s">
        <v>1</v>
      </c>
      <c r="R125" s="27"/>
      <c r="S125" s="22">
        <v>0</v>
      </c>
      <c r="T125" s="24"/>
      <c r="U125" s="46">
        <v>0</v>
      </c>
      <c r="V125" s="27"/>
    </row>
    <row r="126" spans="1:22" x14ac:dyDescent="0.2">
      <c r="A126" s="89" t="s">
        <v>23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45">
        <v>2866173</v>
      </c>
      <c r="N126" s="27"/>
      <c r="O126" s="45">
        <v>18945000</v>
      </c>
      <c r="P126" s="27"/>
      <c r="Q126" s="45">
        <v>6524582.21</v>
      </c>
      <c r="R126" s="27"/>
      <c r="S126" s="22">
        <f t="shared" si="11"/>
        <v>2.2764090688175487</v>
      </c>
      <c r="T126" s="24"/>
      <c r="U126" s="46">
        <v>34.44</v>
      </c>
      <c r="V126" s="27"/>
    </row>
    <row r="127" spans="1:22" x14ac:dyDescent="0.2">
      <c r="A127" s="89" t="s">
        <v>138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45">
        <v>0</v>
      </c>
      <c r="N127" s="27"/>
      <c r="O127" s="45">
        <v>50000</v>
      </c>
      <c r="P127" s="27"/>
      <c r="Q127" s="45" t="s">
        <v>1</v>
      </c>
      <c r="R127" s="27"/>
      <c r="S127" s="26">
        <v>0</v>
      </c>
      <c r="T127" s="24"/>
      <c r="U127" s="46">
        <v>0</v>
      </c>
      <c r="V127" s="27"/>
    </row>
    <row r="128" spans="1:22" x14ac:dyDescent="0.2">
      <c r="A128" s="89" t="s">
        <v>139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45">
        <v>0</v>
      </c>
      <c r="N128" s="27"/>
      <c r="O128" s="45">
        <v>50000</v>
      </c>
      <c r="P128" s="27"/>
      <c r="Q128" s="45" t="s">
        <v>1</v>
      </c>
      <c r="R128" s="27"/>
      <c r="S128" s="26">
        <v>0</v>
      </c>
      <c r="T128" s="24"/>
      <c r="U128" s="46">
        <v>0</v>
      </c>
      <c r="V128" s="27"/>
    </row>
    <row r="129" spans="1:22" x14ac:dyDescent="0.2">
      <c r="A129" s="89" t="s">
        <v>140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45">
        <v>2866173</v>
      </c>
      <c r="N129" s="27"/>
      <c r="O129" s="45">
        <v>18895000</v>
      </c>
      <c r="P129" s="27"/>
      <c r="Q129" s="45">
        <v>6524582.21</v>
      </c>
      <c r="R129" s="27"/>
      <c r="S129" s="22">
        <f t="shared" si="11"/>
        <v>2.2764090688175487</v>
      </c>
      <c r="T129" s="24"/>
      <c r="U129" s="46">
        <v>34.53</v>
      </c>
      <c r="V129" s="27"/>
    </row>
    <row r="130" spans="1:22" x14ac:dyDescent="0.2">
      <c r="A130" s="89" t="s">
        <v>141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45">
        <v>2732291</v>
      </c>
      <c r="N130" s="27"/>
      <c r="O130" s="45">
        <v>17920000</v>
      </c>
      <c r="P130" s="27"/>
      <c r="Q130" s="45">
        <v>6408988.5800000001</v>
      </c>
      <c r="R130" s="27"/>
      <c r="S130" s="22">
        <f t="shared" si="11"/>
        <v>2.3456464117475044</v>
      </c>
      <c r="T130" s="24"/>
      <c r="U130" s="46">
        <v>35.76</v>
      </c>
      <c r="V130" s="27"/>
    </row>
    <row r="131" spans="1:22" x14ac:dyDescent="0.2">
      <c r="A131" s="31" t="s">
        <v>142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43">
        <v>1292602</v>
      </c>
      <c r="N131" s="27"/>
      <c r="O131" s="43" t="s">
        <v>1</v>
      </c>
      <c r="P131" s="27"/>
      <c r="Q131" s="43">
        <v>2033820.84</v>
      </c>
      <c r="R131" s="27"/>
      <c r="S131" s="26">
        <f t="shared" si="11"/>
        <v>1.5734316053974851</v>
      </c>
      <c r="T131" s="24"/>
      <c r="U131" s="44">
        <v>0</v>
      </c>
      <c r="V131" s="27"/>
    </row>
    <row r="132" spans="1:22" x14ac:dyDescent="0.2">
      <c r="A132" s="31" t="s">
        <v>143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43">
        <v>140037</v>
      </c>
      <c r="N132" s="27"/>
      <c r="O132" s="43" t="s">
        <v>1</v>
      </c>
      <c r="P132" s="27"/>
      <c r="Q132" s="43">
        <v>783931.25</v>
      </c>
      <c r="R132" s="27"/>
      <c r="S132" s="26">
        <f t="shared" si="11"/>
        <v>5.5980294493598119</v>
      </c>
      <c r="T132" s="24"/>
      <c r="U132" s="44">
        <v>0</v>
      </c>
      <c r="V132" s="27"/>
    </row>
    <row r="133" spans="1:22" x14ac:dyDescent="0.2">
      <c r="A133" s="31" t="s">
        <v>144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43">
        <v>1299652</v>
      </c>
      <c r="N133" s="27"/>
      <c r="O133" s="43" t="s">
        <v>1</v>
      </c>
      <c r="P133" s="27"/>
      <c r="Q133" s="43">
        <v>3591236.49</v>
      </c>
      <c r="R133" s="27"/>
      <c r="S133" s="26">
        <f t="shared" si="11"/>
        <v>2.7632293029210899</v>
      </c>
      <c r="T133" s="24"/>
      <c r="U133" s="44">
        <v>0</v>
      </c>
      <c r="V133" s="27"/>
    </row>
    <row r="134" spans="1:22" x14ac:dyDescent="0.2">
      <c r="A134" s="89" t="s">
        <v>145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45">
        <v>3344</v>
      </c>
      <c r="N134" s="27"/>
      <c r="O134" s="45">
        <v>125000</v>
      </c>
      <c r="P134" s="27"/>
      <c r="Q134" s="45">
        <v>9238</v>
      </c>
      <c r="R134" s="27"/>
      <c r="S134" s="22">
        <f t="shared" si="11"/>
        <v>2.7625598086124401</v>
      </c>
      <c r="T134" s="24"/>
      <c r="U134" s="46">
        <v>7.39</v>
      </c>
      <c r="V134" s="27"/>
    </row>
    <row r="135" spans="1:22" x14ac:dyDescent="0.2">
      <c r="A135" s="31" t="s">
        <v>146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43">
        <v>3344</v>
      </c>
      <c r="N135" s="27"/>
      <c r="O135" s="43" t="s">
        <v>1</v>
      </c>
      <c r="P135" s="27"/>
      <c r="Q135" s="43">
        <v>9238</v>
      </c>
      <c r="R135" s="27"/>
      <c r="S135" s="26">
        <f t="shared" si="11"/>
        <v>2.7625598086124401</v>
      </c>
      <c r="T135" s="24"/>
      <c r="U135" s="44">
        <v>0</v>
      </c>
      <c r="V135" s="47"/>
    </row>
    <row r="136" spans="1:22" x14ac:dyDescent="0.2">
      <c r="A136" s="89" t="s">
        <v>147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45">
        <v>130538</v>
      </c>
      <c r="N136" s="27"/>
      <c r="O136" s="45">
        <v>850000</v>
      </c>
      <c r="P136" s="27"/>
      <c r="Q136" s="45">
        <v>106355.63</v>
      </c>
      <c r="R136" s="27"/>
      <c r="S136" s="22">
        <f t="shared" si="11"/>
        <v>0.8147484257457599</v>
      </c>
      <c r="T136" s="24"/>
      <c r="U136" s="46">
        <v>12.51</v>
      </c>
      <c r="V136" s="27"/>
    </row>
    <row r="137" spans="1:22" x14ac:dyDescent="0.2">
      <c r="A137" s="31" t="s">
        <v>148</v>
      </c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43">
        <v>11813</v>
      </c>
      <c r="N137" s="27"/>
      <c r="O137" s="43" t="s">
        <v>1</v>
      </c>
      <c r="P137" s="27"/>
      <c r="Q137" s="43">
        <v>15256.25</v>
      </c>
      <c r="R137" s="27"/>
      <c r="S137" s="26">
        <f t="shared" si="11"/>
        <v>1.2914797257258952</v>
      </c>
      <c r="T137" s="24"/>
      <c r="U137" s="44">
        <v>0</v>
      </c>
      <c r="V137" s="27"/>
    </row>
    <row r="138" spans="1:22" s="12" customFormat="1" x14ac:dyDescent="0.2">
      <c r="A138" s="92" t="s">
        <v>544</v>
      </c>
      <c r="B138" s="93"/>
      <c r="C138" s="93"/>
      <c r="D138" s="93"/>
      <c r="E138" s="93"/>
      <c r="F138" s="93"/>
      <c r="G138" s="93"/>
      <c r="H138" s="93"/>
      <c r="I138" s="93"/>
      <c r="J138" s="21"/>
      <c r="K138" s="21"/>
      <c r="L138" s="21"/>
      <c r="M138" s="43">
        <v>59500</v>
      </c>
      <c r="N138" s="43"/>
      <c r="O138" s="56"/>
      <c r="P138" s="56"/>
      <c r="Q138" s="43">
        <v>0</v>
      </c>
      <c r="R138" s="43"/>
      <c r="S138" s="26">
        <f t="shared" si="11"/>
        <v>0</v>
      </c>
      <c r="T138" s="20">
        <v>0</v>
      </c>
      <c r="U138" s="14">
        <v>0</v>
      </c>
    </row>
    <row r="139" spans="1:22" x14ac:dyDescent="0.2">
      <c r="A139" s="31" t="s">
        <v>149</v>
      </c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43">
        <v>59225</v>
      </c>
      <c r="N139" s="27"/>
      <c r="O139" s="43" t="s">
        <v>1</v>
      </c>
      <c r="P139" s="27"/>
      <c r="Q139" s="43">
        <v>91099.38</v>
      </c>
      <c r="R139" s="27"/>
      <c r="S139" s="26">
        <f t="shared" si="11"/>
        <v>1.5381913043478261</v>
      </c>
      <c r="T139" s="24"/>
      <c r="U139" s="44">
        <v>0</v>
      </c>
      <c r="V139" s="27"/>
    </row>
    <row r="140" spans="1:22" x14ac:dyDescent="0.2">
      <c r="A140" s="42" t="s">
        <v>1</v>
      </c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42"/>
      <c r="N140" s="27"/>
      <c r="O140" s="42" t="s">
        <v>1</v>
      </c>
      <c r="P140" s="27"/>
      <c r="Q140" s="42" t="s">
        <v>1</v>
      </c>
      <c r="R140" s="27"/>
      <c r="S140" s="42" t="s">
        <v>1</v>
      </c>
      <c r="T140" s="27"/>
      <c r="U140" s="42" t="s">
        <v>1</v>
      </c>
      <c r="V140" s="27"/>
    </row>
  </sheetData>
  <mergeCells count="718">
    <mergeCell ref="A98:L98"/>
    <mergeCell ref="M98:N98"/>
    <mergeCell ref="O98:P98"/>
    <mergeCell ref="Q98:R98"/>
    <mergeCell ref="A99:I99"/>
    <mergeCell ref="M99:N99"/>
    <mergeCell ref="Q99:R99"/>
    <mergeCell ref="A138:I138"/>
    <mergeCell ref="M138:N138"/>
    <mergeCell ref="O138:P138"/>
    <mergeCell ref="Q138:R138"/>
    <mergeCell ref="A101:L101"/>
    <mergeCell ref="M101:N101"/>
    <mergeCell ref="O101:P101"/>
    <mergeCell ref="Q101:R101"/>
    <mergeCell ref="A105:L105"/>
    <mergeCell ref="M105:N105"/>
    <mergeCell ref="O105:P105"/>
    <mergeCell ref="Q105:R105"/>
    <mergeCell ref="A109:L109"/>
    <mergeCell ref="M109:N109"/>
    <mergeCell ref="O109:P109"/>
    <mergeCell ref="Q109:R109"/>
    <mergeCell ref="A113:L113"/>
    <mergeCell ref="A1:B1"/>
    <mergeCell ref="A2:B2"/>
    <mergeCell ref="A3:B3"/>
    <mergeCell ref="A4:B4"/>
    <mergeCell ref="A5:B5"/>
    <mergeCell ref="A6:U6"/>
    <mergeCell ref="M78:N78"/>
    <mergeCell ref="Q78:R78"/>
    <mergeCell ref="A86:I86"/>
    <mergeCell ref="M86:N86"/>
    <mergeCell ref="O86:P86"/>
    <mergeCell ref="Q86:R8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7:L87"/>
    <mergeCell ref="M87:N87"/>
    <mergeCell ref="O87:P87"/>
    <mergeCell ref="Q87:R87"/>
    <mergeCell ref="S87:T87"/>
    <mergeCell ref="U87:V87"/>
    <mergeCell ref="A85:L85"/>
    <mergeCell ref="M85:N85"/>
    <mergeCell ref="O85:P85"/>
    <mergeCell ref="Q85:R85"/>
    <mergeCell ref="S85:T85"/>
    <mergeCell ref="U85:V85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A97:L97"/>
    <mergeCell ref="M97:N97"/>
    <mergeCell ref="O97:P97"/>
    <mergeCell ref="Q97:R97"/>
    <mergeCell ref="U97:V97"/>
    <mergeCell ref="A96:L96"/>
    <mergeCell ref="M96:N96"/>
    <mergeCell ref="O96:P96"/>
    <mergeCell ref="Q96:R96"/>
    <mergeCell ref="U96:V96"/>
    <mergeCell ref="U101:V101"/>
    <mergeCell ref="A100:L100"/>
    <mergeCell ref="M100:N100"/>
    <mergeCell ref="O100:P100"/>
    <mergeCell ref="Q100:R100"/>
    <mergeCell ref="U100:V100"/>
    <mergeCell ref="A103:L103"/>
    <mergeCell ref="M103:N103"/>
    <mergeCell ref="O103:P103"/>
    <mergeCell ref="Q103:R103"/>
    <mergeCell ref="U103:V103"/>
    <mergeCell ref="A102:L102"/>
    <mergeCell ref="M102:N102"/>
    <mergeCell ref="O102:P102"/>
    <mergeCell ref="Q102:R102"/>
    <mergeCell ref="U102:V102"/>
    <mergeCell ref="U105:V105"/>
    <mergeCell ref="A104:L104"/>
    <mergeCell ref="M104:N104"/>
    <mergeCell ref="O104:P104"/>
    <mergeCell ref="Q104:R104"/>
    <mergeCell ref="U104:V104"/>
    <mergeCell ref="A107:L107"/>
    <mergeCell ref="M107:N107"/>
    <mergeCell ref="O107:P107"/>
    <mergeCell ref="Q107:R107"/>
    <mergeCell ref="U107:V107"/>
    <mergeCell ref="A106:L106"/>
    <mergeCell ref="M106:N106"/>
    <mergeCell ref="O106:P106"/>
    <mergeCell ref="Q106:R106"/>
    <mergeCell ref="U106:V106"/>
    <mergeCell ref="U109:V109"/>
    <mergeCell ref="A108:L108"/>
    <mergeCell ref="M108:N108"/>
    <mergeCell ref="O108:P108"/>
    <mergeCell ref="Q108:R108"/>
    <mergeCell ref="U108:V108"/>
    <mergeCell ref="A111:L111"/>
    <mergeCell ref="M111:N111"/>
    <mergeCell ref="O111:P111"/>
    <mergeCell ref="Q111:R111"/>
    <mergeCell ref="U111:V111"/>
    <mergeCell ref="A110:L110"/>
    <mergeCell ref="M110:N110"/>
    <mergeCell ref="O110:P110"/>
    <mergeCell ref="Q110:R110"/>
    <mergeCell ref="U110:V110"/>
    <mergeCell ref="M113:N113"/>
    <mergeCell ref="O113:P113"/>
    <mergeCell ref="Q113:R113"/>
    <mergeCell ref="U113:V113"/>
    <mergeCell ref="A112:L112"/>
    <mergeCell ref="M112:N112"/>
    <mergeCell ref="O112:P112"/>
    <mergeCell ref="Q112:R112"/>
    <mergeCell ref="U112:V112"/>
    <mergeCell ref="A115:L115"/>
    <mergeCell ref="M115:N115"/>
    <mergeCell ref="O115:P115"/>
    <mergeCell ref="Q115:R115"/>
    <mergeCell ref="U115:V115"/>
    <mergeCell ref="A114:L114"/>
    <mergeCell ref="M114:N114"/>
    <mergeCell ref="O114:P114"/>
    <mergeCell ref="Q114:R114"/>
    <mergeCell ref="U114:V114"/>
    <mergeCell ref="A117:L117"/>
    <mergeCell ref="M117:N117"/>
    <mergeCell ref="O117:P117"/>
    <mergeCell ref="Q117:R117"/>
    <mergeCell ref="U117:V117"/>
    <mergeCell ref="A116:L116"/>
    <mergeCell ref="M116:N116"/>
    <mergeCell ref="O116:P116"/>
    <mergeCell ref="Q116:R116"/>
    <mergeCell ref="U116:V116"/>
    <mergeCell ref="A119:L119"/>
    <mergeCell ref="M119:N119"/>
    <mergeCell ref="O119:P119"/>
    <mergeCell ref="Q119:R119"/>
    <mergeCell ref="U119:V119"/>
    <mergeCell ref="A118:L118"/>
    <mergeCell ref="M118:N118"/>
    <mergeCell ref="O118:P118"/>
    <mergeCell ref="Q118:R118"/>
    <mergeCell ref="U118:V118"/>
    <mergeCell ref="A121:L121"/>
    <mergeCell ref="M121:N121"/>
    <mergeCell ref="O121:P121"/>
    <mergeCell ref="Q121:R121"/>
    <mergeCell ref="U121:V121"/>
    <mergeCell ref="A120:L120"/>
    <mergeCell ref="M120:N120"/>
    <mergeCell ref="O120:P120"/>
    <mergeCell ref="Q120:R120"/>
    <mergeCell ref="U120:V120"/>
    <mergeCell ref="A123:L123"/>
    <mergeCell ref="M123:N123"/>
    <mergeCell ref="O123:P123"/>
    <mergeCell ref="Q123:R123"/>
    <mergeCell ref="U123:V123"/>
    <mergeCell ref="A122:L122"/>
    <mergeCell ref="M122:N122"/>
    <mergeCell ref="O122:P122"/>
    <mergeCell ref="Q122:R122"/>
    <mergeCell ref="U122:V122"/>
    <mergeCell ref="A125:L125"/>
    <mergeCell ref="M125:N125"/>
    <mergeCell ref="O125:P125"/>
    <mergeCell ref="Q125:R125"/>
    <mergeCell ref="U125:V125"/>
    <mergeCell ref="A124:L124"/>
    <mergeCell ref="M124:N124"/>
    <mergeCell ref="O124:P124"/>
    <mergeCell ref="Q124:R124"/>
    <mergeCell ref="U124:V124"/>
    <mergeCell ref="A127:L127"/>
    <mergeCell ref="M127:N127"/>
    <mergeCell ref="O127:P127"/>
    <mergeCell ref="Q127:R127"/>
    <mergeCell ref="U127:V127"/>
    <mergeCell ref="A126:L126"/>
    <mergeCell ref="M126:N126"/>
    <mergeCell ref="O126:P126"/>
    <mergeCell ref="Q126:R126"/>
    <mergeCell ref="U126:V126"/>
    <mergeCell ref="A129:L129"/>
    <mergeCell ref="M129:N129"/>
    <mergeCell ref="O129:P129"/>
    <mergeCell ref="Q129:R129"/>
    <mergeCell ref="U129:V129"/>
    <mergeCell ref="A128:L128"/>
    <mergeCell ref="M128:N128"/>
    <mergeCell ref="O128:P128"/>
    <mergeCell ref="Q128:R128"/>
    <mergeCell ref="U128:V128"/>
    <mergeCell ref="A131:L131"/>
    <mergeCell ref="M131:N131"/>
    <mergeCell ref="O131:P131"/>
    <mergeCell ref="Q131:R131"/>
    <mergeCell ref="U131:V131"/>
    <mergeCell ref="A130:L130"/>
    <mergeCell ref="M130:N130"/>
    <mergeCell ref="O130:P130"/>
    <mergeCell ref="Q130:R130"/>
    <mergeCell ref="U130:V130"/>
    <mergeCell ref="A133:L133"/>
    <mergeCell ref="M133:N133"/>
    <mergeCell ref="O133:P133"/>
    <mergeCell ref="Q133:R133"/>
    <mergeCell ref="U133:V133"/>
    <mergeCell ref="A132:L132"/>
    <mergeCell ref="M132:N132"/>
    <mergeCell ref="O132:P132"/>
    <mergeCell ref="Q132:R132"/>
    <mergeCell ref="U132:V132"/>
    <mergeCell ref="M135:N135"/>
    <mergeCell ref="O135:P135"/>
    <mergeCell ref="Q135:R135"/>
    <mergeCell ref="U135:V135"/>
    <mergeCell ref="A134:L134"/>
    <mergeCell ref="M134:N134"/>
    <mergeCell ref="O134:P134"/>
    <mergeCell ref="Q134:R134"/>
    <mergeCell ref="U134:V134"/>
    <mergeCell ref="S78:T78"/>
    <mergeCell ref="S86:T86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U139:V139"/>
    <mergeCell ref="A137:L137"/>
    <mergeCell ref="M137:N137"/>
    <mergeCell ref="O137:P137"/>
    <mergeCell ref="Q137:R137"/>
    <mergeCell ref="U137:V137"/>
    <mergeCell ref="A136:L136"/>
    <mergeCell ref="M136:N136"/>
    <mergeCell ref="O136:P136"/>
    <mergeCell ref="Q136:R136"/>
    <mergeCell ref="U136:V136"/>
    <mergeCell ref="A135:L135"/>
  </mergeCells>
  <pageMargins left="0.25" right="0.25" top="0.75" bottom="0.75" header="0.3" footer="0.3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"/>
  <sheetViews>
    <sheetView workbookViewId="0">
      <selection activeCell="A6" sqref="A6:V36"/>
    </sheetView>
  </sheetViews>
  <sheetFormatPr defaultRowHeight="12.75" x14ac:dyDescent="0.2"/>
  <cols>
    <col min="6" max="6" width="4" customWidth="1"/>
    <col min="7" max="7" width="9.140625" hidden="1" customWidth="1"/>
    <col min="8" max="8" width="1.42578125" customWidth="1"/>
    <col min="9" max="9" width="0.28515625" customWidth="1"/>
    <col min="10" max="10" width="0.140625" hidden="1" customWidth="1"/>
    <col min="11" max="12" width="9.140625" hidden="1" customWidth="1"/>
    <col min="14" max="14" width="5.140625" customWidth="1"/>
    <col min="16" max="16" width="3.7109375" customWidth="1"/>
    <col min="19" max="19" width="9.140625" customWidth="1"/>
    <col min="20" max="20" width="0.28515625" customWidth="1"/>
    <col min="22" max="22" width="2.140625" hidden="1" customWidth="1"/>
  </cols>
  <sheetData>
    <row r="1" spans="1:22" x14ac:dyDescent="0.2">
      <c r="A1" s="27" t="s">
        <v>0</v>
      </c>
      <c r="B1" s="27"/>
      <c r="C1" s="1"/>
      <c r="D1" s="2"/>
    </row>
    <row r="2" spans="1:22" x14ac:dyDescent="0.2">
      <c r="A2" s="27" t="s">
        <v>1</v>
      </c>
      <c r="B2" s="27"/>
      <c r="C2" s="1"/>
      <c r="D2" s="3"/>
    </row>
    <row r="3" spans="1:22" x14ac:dyDescent="0.2">
      <c r="A3" s="27" t="s">
        <v>2</v>
      </c>
      <c r="B3" s="27"/>
    </row>
    <row r="4" spans="1:22" x14ac:dyDescent="0.2">
      <c r="A4" s="27" t="s">
        <v>3</v>
      </c>
      <c r="B4" s="27"/>
    </row>
    <row r="5" spans="1:22" x14ac:dyDescent="0.2">
      <c r="A5" s="27" t="s">
        <v>4</v>
      </c>
      <c r="B5" s="27"/>
    </row>
    <row r="6" spans="1:22" s="6" customFormat="1" ht="18" x14ac:dyDescent="0.25">
      <c r="A6" s="73" t="s">
        <v>150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</row>
    <row r="7" spans="1:22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2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14" spans="1:22" ht="26.25" customHeight="1" x14ac:dyDescent="0.2">
      <c r="A14" s="75" t="s">
        <v>7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75" t="s">
        <v>8</v>
      </c>
      <c r="N14" s="27"/>
      <c r="O14" s="76" t="s">
        <v>9</v>
      </c>
      <c r="P14" s="31"/>
      <c r="Q14" s="75" t="s">
        <v>10</v>
      </c>
      <c r="R14" s="27"/>
      <c r="S14" s="76" t="s">
        <v>11</v>
      </c>
      <c r="T14" s="31"/>
      <c r="U14" s="76" t="s">
        <v>12</v>
      </c>
      <c r="V14" s="31"/>
    </row>
    <row r="15" spans="1:22" x14ac:dyDescent="0.2">
      <c r="A15" s="75" t="s">
        <v>151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75" t="s">
        <v>14</v>
      </c>
      <c r="N15" s="27"/>
      <c r="O15" s="75" t="s">
        <v>15</v>
      </c>
      <c r="P15" s="27"/>
      <c r="Q15" s="75" t="s">
        <v>16</v>
      </c>
      <c r="R15" s="27"/>
      <c r="S15" s="75" t="s">
        <v>17</v>
      </c>
      <c r="T15" s="27"/>
      <c r="U15" s="75" t="s">
        <v>18</v>
      </c>
      <c r="V15" s="27"/>
    </row>
    <row r="16" spans="1:22" x14ac:dyDescent="0.2">
      <c r="A16" s="95" t="s">
        <v>152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66">
        <v>3151475</v>
      </c>
      <c r="N16" s="27"/>
      <c r="O16" s="66">
        <v>20665100</v>
      </c>
      <c r="P16" s="27"/>
      <c r="Q16" s="66">
        <v>5376495.6799999997</v>
      </c>
      <c r="R16" s="27"/>
      <c r="S16" s="72">
        <f>Q16/M16</f>
        <v>1.706025172339936</v>
      </c>
      <c r="T16" s="51"/>
      <c r="U16" s="67">
        <v>26.02</v>
      </c>
      <c r="V16" s="27"/>
    </row>
    <row r="17" spans="1:22" x14ac:dyDescent="0.2">
      <c r="A17" s="96" t="s">
        <v>153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64">
        <v>1469160</v>
      </c>
      <c r="N17" s="27"/>
      <c r="O17" s="64">
        <v>5887230</v>
      </c>
      <c r="P17" s="27"/>
      <c r="Q17" s="64">
        <v>2693838.16</v>
      </c>
      <c r="R17" s="27"/>
      <c r="S17" s="70">
        <f>Q17/M17</f>
        <v>1.8335907321190341</v>
      </c>
      <c r="T17" s="71"/>
      <c r="U17" s="65">
        <v>45.76</v>
      </c>
      <c r="V17" s="27"/>
    </row>
    <row r="18" spans="1:22" x14ac:dyDescent="0.2">
      <c r="A18" s="97" t="s">
        <v>154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62">
        <v>1469160</v>
      </c>
      <c r="N18" s="27"/>
      <c r="O18" s="62">
        <v>5887230</v>
      </c>
      <c r="P18" s="27"/>
      <c r="Q18" s="62">
        <v>2693838.16</v>
      </c>
      <c r="R18" s="27"/>
      <c r="S18" s="68">
        <f t="shared" ref="S18:S24" si="0">Q18/M18</f>
        <v>1.8335907321190341</v>
      </c>
      <c r="T18" s="69"/>
      <c r="U18" s="63">
        <v>45.76</v>
      </c>
      <c r="V18" s="27"/>
    </row>
    <row r="19" spans="1:22" x14ac:dyDescent="0.2">
      <c r="A19" s="96" t="s">
        <v>155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64">
        <v>1275151</v>
      </c>
      <c r="N19" s="27"/>
      <c r="O19" s="64">
        <v>2495000</v>
      </c>
      <c r="P19" s="27"/>
      <c r="Q19" s="64">
        <v>1050229.43</v>
      </c>
      <c r="R19" s="27"/>
      <c r="S19" s="70">
        <f t="shared" si="0"/>
        <v>0.82361181538500139</v>
      </c>
      <c r="T19" s="71"/>
      <c r="U19" s="65">
        <v>42.09</v>
      </c>
      <c r="V19" s="27"/>
    </row>
    <row r="20" spans="1:22" x14ac:dyDescent="0.2">
      <c r="A20" s="97" t="s">
        <v>156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62">
        <v>1275151</v>
      </c>
      <c r="N20" s="27"/>
      <c r="O20" s="62">
        <v>2495000</v>
      </c>
      <c r="P20" s="27"/>
      <c r="Q20" s="62">
        <v>1050229.43</v>
      </c>
      <c r="R20" s="27"/>
      <c r="S20" s="68">
        <f t="shared" si="0"/>
        <v>0.82361181538500139</v>
      </c>
      <c r="T20" s="69"/>
      <c r="U20" s="63">
        <v>42.09</v>
      </c>
      <c r="V20" s="27"/>
    </row>
    <row r="21" spans="1:22" x14ac:dyDescent="0.2">
      <c r="A21" s="96" t="s">
        <v>157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64">
        <v>55861</v>
      </c>
      <c r="N21" s="27"/>
      <c r="O21" s="64">
        <v>11531200</v>
      </c>
      <c r="P21" s="27"/>
      <c r="Q21" s="64">
        <v>1483972.83</v>
      </c>
      <c r="R21" s="27"/>
      <c r="S21" s="70">
        <f t="shared" si="0"/>
        <v>26.565454073503876</v>
      </c>
      <c r="T21" s="71"/>
      <c r="U21" s="65">
        <v>12.87</v>
      </c>
      <c r="V21" s="27"/>
    </row>
    <row r="22" spans="1:22" x14ac:dyDescent="0.2">
      <c r="A22" s="97" t="s">
        <v>158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62">
        <v>55861</v>
      </c>
      <c r="N22" s="27"/>
      <c r="O22" s="62">
        <v>11531200</v>
      </c>
      <c r="P22" s="27"/>
      <c r="Q22" s="62">
        <v>1483972.83</v>
      </c>
      <c r="R22" s="27"/>
      <c r="S22" s="68">
        <f t="shared" si="0"/>
        <v>26.565454073503876</v>
      </c>
      <c r="T22" s="69"/>
      <c r="U22" s="63">
        <v>12.87</v>
      </c>
      <c r="V22" s="27"/>
    </row>
    <row r="23" spans="1:22" x14ac:dyDescent="0.2">
      <c r="A23" s="96" t="s">
        <v>159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64">
        <v>351303</v>
      </c>
      <c r="N23" s="27"/>
      <c r="O23" s="64">
        <v>751670</v>
      </c>
      <c r="P23" s="27"/>
      <c r="Q23" s="64">
        <v>148455.26</v>
      </c>
      <c r="R23" s="27"/>
      <c r="S23" s="70">
        <f t="shared" si="0"/>
        <v>0.4225846633817531</v>
      </c>
      <c r="T23" s="71"/>
      <c r="U23" s="65">
        <v>19.75</v>
      </c>
      <c r="V23" s="27"/>
    </row>
    <row r="24" spans="1:22" x14ac:dyDescent="0.2">
      <c r="A24" s="97" t="s">
        <v>160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62">
        <v>1804071</v>
      </c>
      <c r="N24" s="27"/>
      <c r="O24" s="62">
        <v>751670</v>
      </c>
      <c r="P24" s="27"/>
      <c r="Q24" s="62">
        <v>148455.26</v>
      </c>
      <c r="R24" s="27"/>
      <c r="S24" s="68">
        <f t="shared" si="0"/>
        <v>8.2289034079035692E-2</v>
      </c>
      <c r="T24" s="69"/>
      <c r="U24" s="63">
        <v>19.75</v>
      </c>
      <c r="V24" s="27"/>
    </row>
    <row r="25" spans="1:22" x14ac:dyDescent="0.2">
      <c r="A25" s="98" t="s">
        <v>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61" t="s">
        <v>1</v>
      </c>
      <c r="N25" s="27"/>
      <c r="O25" s="61" t="s">
        <v>1</v>
      </c>
      <c r="P25" s="27"/>
      <c r="Q25" s="61" t="s">
        <v>1</v>
      </c>
      <c r="R25" s="27"/>
      <c r="S25" s="61" t="s">
        <v>1</v>
      </c>
      <c r="T25" s="27"/>
      <c r="U25" s="61" t="s">
        <v>1</v>
      </c>
      <c r="V25" s="27"/>
    </row>
    <row r="26" spans="1:22" x14ac:dyDescent="0.2">
      <c r="A26" s="95" t="s">
        <v>161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66">
        <v>5053504</v>
      </c>
      <c r="N26" s="27"/>
      <c r="O26" s="66">
        <v>27319100</v>
      </c>
      <c r="P26" s="27"/>
      <c r="Q26" s="66">
        <v>9301204.7799999993</v>
      </c>
      <c r="R26" s="27"/>
      <c r="S26" s="67">
        <v>184.05</v>
      </c>
      <c r="T26" s="27"/>
      <c r="U26" s="67">
        <v>34.049999999999997</v>
      </c>
      <c r="V26" s="27"/>
    </row>
    <row r="27" spans="1:22" x14ac:dyDescent="0.2">
      <c r="A27" s="96" t="s">
        <v>153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64">
        <v>1469180</v>
      </c>
      <c r="N27" s="27"/>
      <c r="O27" s="64">
        <v>7565500</v>
      </c>
      <c r="P27" s="27"/>
      <c r="Q27" s="64">
        <v>2419826.84</v>
      </c>
      <c r="R27" s="27"/>
      <c r="S27" s="65">
        <v>164.71</v>
      </c>
      <c r="T27" s="27"/>
      <c r="U27" s="65">
        <v>31.99</v>
      </c>
      <c r="V27" s="27"/>
    </row>
    <row r="28" spans="1:22" x14ac:dyDescent="0.2">
      <c r="A28" s="97" t="s">
        <v>154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62">
        <v>1469160</v>
      </c>
      <c r="N28" s="27"/>
      <c r="O28" s="62">
        <v>7565500</v>
      </c>
      <c r="P28" s="27"/>
      <c r="Q28" s="62">
        <v>2419826.84</v>
      </c>
      <c r="R28" s="27"/>
      <c r="S28" s="63">
        <v>164.71</v>
      </c>
      <c r="T28" s="27"/>
      <c r="U28" s="63">
        <v>31.99</v>
      </c>
      <c r="V28" s="27"/>
    </row>
    <row r="29" spans="1:22" x14ac:dyDescent="0.2">
      <c r="A29" s="96" t="s">
        <v>155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64">
        <v>1275151</v>
      </c>
      <c r="N29" s="27"/>
      <c r="O29" s="64">
        <v>4853600</v>
      </c>
      <c r="P29" s="27"/>
      <c r="Q29" s="64">
        <v>1702038.22</v>
      </c>
      <c r="R29" s="27"/>
      <c r="S29" s="65">
        <v>133.47999999999999</v>
      </c>
      <c r="T29" s="27"/>
      <c r="U29" s="65">
        <v>35.07</v>
      </c>
      <c r="V29" s="27"/>
    </row>
    <row r="30" spans="1:22" x14ac:dyDescent="0.2">
      <c r="A30" s="97" t="s">
        <v>156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62">
        <v>1275151</v>
      </c>
      <c r="N30" s="27"/>
      <c r="O30" s="62">
        <v>4853600</v>
      </c>
      <c r="P30" s="27"/>
      <c r="Q30" s="62">
        <v>1702038.22</v>
      </c>
      <c r="R30" s="27"/>
      <c r="S30" s="63">
        <v>133.47999999999999</v>
      </c>
      <c r="T30" s="27"/>
      <c r="U30" s="63">
        <v>35.07</v>
      </c>
      <c r="V30" s="27"/>
    </row>
    <row r="31" spans="1:22" x14ac:dyDescent="0.2">
      <c r="A31" s="96" t="s">
        <v>157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64">
        <v>55861</v>
      </c>
      <c r="N31" s="27"/>
      <c r="O31" s="64">
        <v>9690000</v>
      </c>
      <c r="P31" s="27"/>
      <c r="Q31" s="64">
        <v>717080.13</v>
      </c>
      <c r="R31" s="27"/>
      <c r="S31" s="65">
        <v>1283.69</v>
      </c>
      <c r="T31" s="27"/>
      <c r="U31" s="65">
        <v>7.4</v>
      </c>
      <c r="V31" s="27"/>
    </row>
    <row r="32" spans="1:22" x14ac:dyDescent="0.2">
      <c r="A32" s="97" t="s">
        <v>158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62">
        <v>55861</v>
      </c>
      <c r="N32" s="27"/>
      <c r="O32" s="62">
        <v>9690000</v>
      </c>
      <c r="P32" s="27"/>
      <c r="Q32" s="62">
        <v>717080.13</v>
      </c>
      <c r="R32" s="27"/>
      <c r="S32" s="63">
        <v>1283.69</v>
      </c>
      <c r="T32" s="27"/>
      <c r="U32" s="63">
        <v>7.4</v>
      </c>
      <c r="V32" s="27"/>
    </row>
    <row r="33" spans="1:22" x14ac:dyDescent="0.2">
      <c r="A33" s="96" t="s">
        <v>159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64">
        <v>351303</v>
      </c>
      <c r="N33" s="27"/>
      <c r="O33" s="64">
        <v>810000</v>
      </c>
      <c r="P33" s="27"/>
      <c r="Q33" s="64" t="s">
        <v>1</v>
      </c>
      <c r="R33" s="27"/>
      <c r="S33" s="65">
        <v>0</v>
      </c>
      <c r="T33" s="27"/>
      <c r="U33" s="65">
        <v>0</v>
      </c>
      <c r="V33" s="27"/>
    </row>
    <row r="34" spans="1:22" x14ac:dyDescent="0.2">
      <c r="A34" s="97" t="s">
        <v>160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62">
        <v>351303</v>
      </c>
      <c r="N34" s="27"/>
      <c r="O34" s="62">
        <v>810000</v>
      </c>
      <c r="P34" s="27"/>
      <c r="Q34" s="62" t="s">
        <v>1</v>
      </c>
      <c r="R34" s="27"/>
      <c r="S34" s="63">
        <v>0</v>
      </c>
      <c r="T34" s="27"/>
      <c r="U34" s="63">
        <v>0</v>
      </c>
      <c r="V34" s="27"/>
    </row>
    <row r="35" spans="1:22" x14ac:dyDescent="0.2">
      <c r="A35" s="96" t="s">
        <v>162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64" t="s">
        <v>1</v>
      </c>
      <c r="N35" s="27"/>
      <c r="O35" s="64">
        <v>4400000</v>
      </c>
      <c r="P35" s="27"/>
      <c r="Q35" s="64">
        <v>4462259.59</v>
      </c>
      <c r="R35" s="27"/>
      <c r="S35" s="65">
        <v>0</v>
      </c>
      <c r="T35" s="27"/>
      <c r="U35" s="65">
        <v>101.41</v>
      </c>
      <c r="V35" s="27"/>
    </row>
    <row r="36" spans="1:22" x14ac:dyDescent="0.2">
      <c r="A36" s="97" t="s">
        <v>163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62" t="s">
        <v>1</v>
      </c>
      <c r="N36" s="27"/>
      <c r="O36" s="62">
        <v>4400000</v>
      </c>
      <c r="P36" s="27"/>
      <c r="Q36" s="62">
        <v>4462259.59</v>
      </c>
      <c r="R36" s="27"/>
      <c r="S36" s="63">
        <v>0</v>
      </c>
      <c r="T36" s="27"/>
      <c r="U36" s="63">
        <v>101.41</v>
      </c>
      <c r="V36" s="27"/>
    </row>
    <row r="37" spans="1:22" x14ac:dyDescent="0.2">
      <c r="A37" s="61" t="s">
        <v>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61" t="s">
        <v>1</v>
      </c>
      <c r="N37" s="27"/>
      <c r="O37" s="61" t="s">
        <v>1</v>
      </c>
      <c r="P37" s="27"/>
      <c r="Q37" s="61" t="s">
        <v>1</v>
      </c>
      <c r="R37" s="27"/>
      <c r="S37" s="61" t="s">
        <v>1</v>
      </c>
      <c r="T37" s="27"/>
      <c r="U37" s="61" t="s">
        <v>1</v>
      </c>
      <c r="V37" s="27"/>
    </row>
  </sheetData>
  <mergeCells count="152">
    <mergeCell ref="A1:B1"/>
    <mergeCell ref="A2:B2"/>
    <mergeCell ref="A3:B3"/>
    <mergeCell ref="A4:B4"/>
    <mergeCell ref="A5:B5"/>
    <mergeCell ref="A6:U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0"/>
  <sheetViews>
    <sheetView workbookViewId="0">
      <selection activeCell="A6" sqref="A6:P40"/>
    </sheetView>
  </sheetViews>
  <sheetFormatPr defaultRowHeight="12.75" x14ac:dyDescent="0.2"/>
  <cols>
    <col min="5" max="5" width="5.85546875" customWidth="1"/>
    <col min="6" max="6" width="9.140625" hidden="1" customWidth="1"/>
    <col min="8" max="8" width="6" customWidth="1"/>
    <col min="10" max="10" width="5.28515625" customWidth="1"/>
    <col min="12" max="12" width="4.7109375" customWidth="1"/>
    <col min="13" max="13" width="10" customWidth="1"/>
    <col min="14" max="14" width="0.5703125" customWidth="1"/>
    <col min="15" max="15" width="6.42578125" customWidth="1"/>
    <col min="16" max="16" width="1.28515625" customWidth="1"/>
  </cols>
  <sheetData>
    <row r="1" spans="1:16" x14ac:dyDescent="0.2">
      <c r="A1" s="27" t="s">
        <v>0</v>
      </c>
      <c r="B1" s="27"/>
      <c r="C1" s="1"/>
      <c r="D1" s="2"/>
    </row>
    <row r="2" spans="1:16" x14ac:dyDescent="0.2">
      <c r="A2" s="27" t="s">
        <v>1</v>
      </c>
      <c r="B2" s="27"/>
      <c r="C2" s="1"/>
      <c r="D2" s="3"/>
    </row>
    <row r="3" spans="1:16" x14ac:dyDescent="0.2">
      <c r="A3" s="27" t="s">
        <v>2</v>
      </c>
      <c r="B3" s="27"/>
    </row>
    <row r="4" spans="1:16" x14ac:dyDescent="0.2">
      <c r="A4" s="27" t="s">
        <v>3</v>
      </c>
      <c r="B4" s="27"/>
    </row>
    <row r="5" spans="1:16" x14ac:dyDescent="0.2">
      <c r="A5" s="27" t="s">
        <v>4</v>
      </c>
      <c r="B5" s="27"/>
    </row>
    <row r="6" spans="1:16" s="7" customFormat="1" ht="18" x14ac:dyDescent="0.25">
      <c r="A6" s="99" t="s">
        <v>164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x14ac:dyDescent="0.2">
      <c r="A7" s="101" t="s">
        <v>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x14ac:dyDescent="0.2">
      <c r="A8" s="101" t="s">
        <v>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x14ac:dyDescent="0.2">
      <c r="A9" s="102" t="s">
        <v>165</v>
      </c>
      <c r="B9" s="31"/>
      <c r="C9" s="31"/>
      <c r="D9" s="31"/>
      <c r="E9" s="31"/>
      <c r="F9" s="31"/>
      <c r="G9" s="102" t="s">
        <v>166</v>
      </c>
      <c r="H9" s="31"/>
      <c r="I9" s="102" t="s">
        <v>167</v>
      </c>
      <c r="J9" s="31"/>
      <c r="K9" s="102" t="s">
        <v>168</v>
      </c>
      <c r="L9" s="31"/>
      <c r="M9" s="102" t="s">
        <v>169</v>
      </c>
      <c r="N9" s="31"/>
      <c r="O9" s="102" t="s">
        <v>170</v>
      </c>
      <c r="P9" s="31"/>
    </row>
    <row r="10" spans="1:16" x14ac:dyDescent="0.2">
      <c r="A10" s="102" t="s">
        <v>1</v>
      </c>
      <c r="B10" s="31"/>
      <c r="C10" s="31"/>
      <c r="D10" s="31"/>
      <c r="E10" s="31"/>
      <c r="F10" s="31"/>
      <c r="G10" s="102" t="s">
        <v>14</v>
      </c>
      <c r="H10" s="31"/>
      <c r="I10" s="102" t="s">
        <v>15</v>
      </c>
      <c r="J10" s="31"/>
      <c r="K10" s="102" t="s">
        <v>16</v>
      </c>
      <c r="L10" s="31"/>
      <c r="M10" s="102" t="s">
        <v>17</v>
      </c>
      <c r="N10" s="31"/>
      <c r="O10" s="102" t="s">
        <v>18</v>
      </c>
      <c r="P10" s="31"/>
    </row>
    <row r="11" spans="1:16" x14ac:dyDescent="0.2">
      <c r="A11" s="103" t="s">
        <v>171</v>
      </c>
      <c r="B11" s="31"/>
      <c r="C11" s="31"/>
      <c r="D11" s="31"/>
      <c r="E11" s="31"/>
      <c r="F11" s="31"/>
      <c r="G11" s="104">
        <v>5053504</v>
      </c>
      <c r="H11" s="31"/>
      <c r="I11" s="104">
        <v>27319100</v>
      </c>
      <c r="J11" s="31"/>
      <c r="K11" s="104">
        <v>9301204.7799999993</v>
      </c>
      <c r="L11" s="31"/>
      <c r="M11" s="105">
        <f>K11/G11</f>
        <v>1.8405456451602689</v>
      </c>
      <c r="N11" s="106"/>
      <c r="O11" s="107">
        <v>34.049999999999997</v>
      </c>
      <c r="P11" s="31"/>
    </row>
    <row r="12" spans="1:16" x14ac:dyDescent="0.2">
      <c r="A12" s="108" t="s">
        <v>172</v>
      </c>
      <c r="B12" s="31"/>
      <c r="C12" s="31"/>
      <c r="D12" s="31"/>
      <c r="E12" s="31"/>
      <c r="F12" s="31"/>
      <c r="G12" s="109">
        <v>1148241</v>
      </c>
      <c r="H12" s="31"/>
      <c r="I12" s="109">
        <v>3826000</v>
      </c>
      <c r="J12" s="31"/>
      <c r="K12" s="110">
        <v>1341144.3999999999</v>
      </c>
      <c r="L12" s="111"/>
      <c r="M12" s="112">
        <f t="shared" ref="M12:M40" si="0">K12/G12</f>
        <v>1.1679990524637249</v>
      </c>
      <c r="N12" s="113"/>
      <c r="O12" s="114">
        <v>35.049999999999997</v>
      </c>
      <c r="P12" s="31"/>
    </row>
    <row r="13" spans="1:16" x14ac:dyDescent="0.2">
      <c r="A13" s="115" t="s">
        <v>173</v>
      </c>
      <c r="B13" s="31"/>
      <c r="C13" s="31"/>
      <c r="D13" s="31"/>
      <c r="E13" s="31"/>
      <c r="F13" s="31"/>
      <c r="G13" s="116">
        <v>1148241</v>
      </c>
      <c r="H13" s="31"/>
      <c r="I13" s="116">
        <v>3826000</v>
      </c>
      <c r="J13" s="31"/>
      <c r="K13" s="116">
        <v>1341144.3999999999</v>
      </c>
      <c r="L13" s="31"/>
      <c r="M13" s="117">
        <f t="shared" si="0"/>
        <v>1.1679990524637249</v>
      </c>
      <c r="N13" s="118"/>
      <c r="O13" s="119">
        <v>35.049999999999997</v>
      </c>
      <c r="P13" s="31"/>
    </row>
    <row r="14" spans="1:16" x14ac:dyDescent="0.2">
      <c r="A14" s="108" t="s">
        <v>174</v>
      </c>
      <c r="B14" s="31"/>
      <c r="C14" s="31"/>
      <c r="D14" s="31"/>
      <c r="E14" s="31"/>
      <c r="F14" s="31"/>
      <c r="G14" s="109">
        <v>145588</v>
      </c>
      <c r="H14" s="31"/>
      <c r="I14" s="109">
        <v>407000</v>
      </c>
      <c r="J14" s="31"/>
      <c r="K14" s="109">
        <v>112825</v>
      </c>
      <c r="L14" s="31"/>
      <c r="M14" s="112">
        <f t="shared" si="0"/>
        <v>0.7749608484215732</v>
      </c>
      <c r="N14" s="113"/>
      <c r="O14" s="114">
        <v>27.72</v>
      </c>
      <c r="P14" s="31"/>
    </row>
    <row r="15" spans="1:16" x14ac:dyDescent="0.2">
      <c r="A15" s="115" t="s">
        <v>175</v>
      </c>
      <c r="B15" s="31"/>
      <c r="C15" s="31"/>
      <c r="D15" s="31"/>
      <c r="E15" s="31"/>
      <c r="F15" s="31"/>
      <c r="G15" s="116">
        <v>120000</v>
      </c>
      <c r="H15" s="31"/>
      <c r="I15" s="116">
        <v>350000</v>
      </c>
      <c r="J15" s="31"/>
      <c r="K15" s="116">
        <v>106500</v>
      </c>
      <c r="L15" s="31"/>
      <c r="M15" s="117">
        <f t="shared" si="0"/>
        <v>0.88749999999999996</v>
      </c>
      <c r="N15" s="118"/>
      <c r="O15" s="119">
        <v>30.43</v>
      </c>
      <c r="P15" s="31"/>
    </row>
    <row r="16" spans="1:16" x14ac:dyDescent="0.2">
      <c r="A16" s="115" t="s">
        <v>176</v>
      </c>
      <c r="B16" s="31"/>
      <c r="C16" s="31"/>
      <c r="D16" s="31"/>
      <c r="E16" s="31"/>
      <c r="F16" s="31"/>
      <c r="G16" s="116">
        <v>25588</v>
      </c>
      <c r="H16" s="31"/>
      <c r="I16" s="116">
        <v>57000</v>
      </c>
      <c r="J16" s="31"/>
      <c r="K16" s="116">
        <v>6325</v>
      </c>
      <c r="L16" s="31"/>
      <c r="M16" s="117">
        <f t="shared" si="0"/>
        <v>0.24718618102235423</v>
      </c>
      <c r="N16" s="118"/>
      <c r="O16" s="119">
        <v>11.1</v>
      </c>
      <c r="P16" s="31"/>
    </row>
    <row r="17" spans="1:16" x14ac:dyDescent="0.2">
      <c r="A17" s="108" t="s">
        <v>177</v>
      </c>
      <c r="B17" s="31"/>
      <c r="C17" s="31"/>
      <c r="D17" s="31"/>
      <c r="E17" s="31"/>
      <c r="F17" s="31"/>
      <c r="G17" s="109">
        <v>342705</v>
      </c>
      <c r="H17" s="31"/>
      <c r="I17" s="109">
        <v>12442500</v>
      </c>
      <c r="J17" s="31"/>
      <c r="K17" s="109">
        <v>1610924.76</v>
      </c>
      <c r="L17" s="31"/>
      <c r="M17" s="112">
        <f t="shared" si="0"/>
        <v>4.7006164485490434</v>
      </c>
      <c r="N17" s="113"/>
      <c r="O17" s="114">
        <v>12.95</v>
      </c>
      <c r="P17" s="31"/>
    </row>
    <row r="18" spans="1:16" x14ac:dyDescent="0.2">
      <c r="A18" s="115" t="s">
        <v>178</v>
      </c>
      <c r="B18" s="31"/>
      <c r="C18" s="31"/>
      <c r="D18" s="31"/>
      <c r="E18" s="31"/>
      <c r="F18" s="31"/>
      <c r="G18" s="116">
        <v>140038</v>
      </c>
      <c r="H18" s="31"/>
      <c r="I18" s="116">
        <v>1960000</v>
      </c>
      <c r="J18" s="31"/>
      <c r="K18" s="116">
        <v>880306.25</v>
      </c>
      <c r="L18" s="31"/>
      <c r="M18" s="117">
        <f t="shared" si="0"/>
        <v>6.2861955326411403</v>
      </c>
      <c r="N18" s="118"/>
      <c r="O18" s="119">
        <v>44.91</v>
      </c>
      <c r="P18" s="31"/>
    </row>
    <row r="19" spans="1:16" x14ac:dyDescent="0.2">
      <c r="A19" s="115" t="s">
        <v>179</v>
      </c>
      <c r="B19" s="31"/>
      <c r="C19" s="31"/>
      <c r="D19" s="31"/>
      <c r="E19" s="31"/>
      <c r="F19" s="31"/>
      <c r="G19" s="116">
        <v>0</v>
      </c>
      <c r="H19" s="31"/>
      <c r="I19" s="116">
        <v>20000</v>
      </c>
      <c r="J19" s="31"/>
      <c r="K19" s="116" t="s">
        <v>1</v>
      </c>
      <c r="L19" s="31"/>
      <c r="M19" s="117">
        <v>0</v>
      </c>
      <c r="N19" s="118"/>
      <c r="O19" s="119" t="s">
        <v>1</v>
      </c>
      <c r="P19" s="31"/>
    </row>
    <row r="20" spans="1:16" x14ac:dyDescent="0.2">
      <c r="A20" s="115" t="s">
        <v>180</v>
      </c>
      <c r="B20" s="31"/>
      <c r="C20" s="31"/>
      <c r="D20" s="31"/>
      <c r="E20" s="31"/>
      <c r="F20" s="31"/>
      <c r="G20" s="116">
        <v>202667</v>
      </c>
      <c r="H20" s="31"/>
      <c r="I20" s="116">
        <v>10462500</v>
      </c>
      <c r="J20" s="31"/>
      <c r="K20" s="116">
        <v>730618.51</v>
      </c>
      <c r="L20" s="31"/>
      <c r="M20" s="117">
        <f t="shared" si="0"/>
        <v>3.6050196134545831</v>
      </c>
      <c r="N20" s="118"/>
      <c r="O20" s="119">
        <v>6.98</v>
      </c>
      <c r="P20" s="31"/>
    </row>
    <row r="21" spans="1:16" x14ac:dyDescent="0.2">
      <c r="A21" s="108" t="s">
        <v>181</v>
      </c>
      <c r="B21" s="31"/>
      <c r="C21" s="31"/>
      <c r="D21" s="31"/>
      <c r="E21" s="31"/>
      <c r="F21" s="31"/>
      <c r="G21" s="109">
        <v>0</v>
      </c>
      <c r="H21" s="31"/>
      <c r="I21" s="109">
        <v>78600</v>
      </c>
      <c r="J21" s="31"/>
      <c r="K21" s="109" t="s">
        <v>1</v>
      </c>
      <c r="L21" s="31"/>
      <c r="M21" s="112">
        <v>0</v>
      </c>
      <c r="N21" s="113"/>
      <c r="O21" s="114" t="s">
        <v>1</v>
      </c>
      <c r="P21" s="31"/>
    </row>
    <row r="22" spans="1:16" x14ac:dyDescent="0.2">
      <c r="A22" s="115" t="s">
        <v>182</v>
      </c>
      <c r="B22" s="31"/>
      <c r="C22" s="31"/>
      <c r="D22" s="31"/>
      <c r="E22" s="31"/>
      <c r="F22" s="31"/>
      <c r="G22" s="116">
        <v>0</v>
      </c>
      <c r="H22" s="31"/>
      <c r="I22" s="116">
        <v>28600</v>
      </c>
      <c r="J22" s="31"/>
      <c r="K22" s="116" t="s">
        <v>1</v>
      </c>
      <c r="L22" s="31"/>
      <c r="M22" s="117">
        <v>0</v>
      </c>
      <c r="N22" s="118"/>
      <c r="O22" s="120" t="s">
        <v>1</v>
      </c>
      <c r="P22" s="121"/>
    </row>
    <row r="23" spans="1:16" x14ac:dyDescent="0.2">
      <c r="A23" s="115" t="s">
        <v>183</v>
      </c>
      <c r="B23" s="31"/>
      <c r="C23" s="31"/>
      <c r="D23" s="31"/>
      <c r="E23" s="31"/>
      <c r="F23" s="31"/>
      <c r="G23" s="116">
        <v>0</v>
      </c>
      <c r="H23" s="31"/>
      <c r="I23" s="116">
        <v>50000</v>
      </c>
      <c r="J23" s="31"/>
      <c r="K23" s="122" t="s">
        <v>1</v>
      </c>
      <c r="L23" s="121"/>
      <c r="M23" s="117">
        <v>0</v>
      </c>
      <c r="N23" s="118"/>
      <c r="O23" s="120" t="s">
        <v>1</v>
      </c>
      <c r="P23" s="121"/>
    </row>
    <row r="24" spans="1:16" x14ac:dyDescent="0.2">
      <c r="A24" s="108" t="s">
        <v>184</v>
      </c>
      <c r="B24" s="31"/>
      <c r="C24" s="31"/>
      <c r="D24" s="31"/>
      <c r="E24" s="31"/>
      <c r="F24" s="31"/>
      <c r="G24" s="109">
        <v>1836091</v>
      </c>
      <c r="H24" s="31"/>
      <c r="I24" s="109">
        <v>5280000</v>
      </c>
      <c r="J24" s="31"/>
      <c r="K24" s="109">
        <v>2644680.36</v>
      </c>
      <c r="L24" s="31"/>
      <c r="M24" s="112">
        <f t="shared" si="0"/>
        <v>1.4403863207215764</v>
      </c>
      <c r="N24" s="113"/>
      <c r="O24" s="114">
        <v>50.09</v>
      </c>
      <c r="P24" s="31"/>
    </row>
    <row r="25" spans="1:16" x14ac:dyDescent="0.2">
      <c r="A25" s="115" t="s">
        <v>185</v>
      </c>
      <c r="B25" s="31"/>
      <c r="C25" s="31"/>
      <c r="D25" s="31"/>
      <c r="E25" s="31"/>
      <c r="F25" s="31"/>
      <c r="G25" s="116">
        <v>37250</v>
      </c>
      <c r="H25" s="31"/>
      <c r="I25" s="116">
        <v>430000</v>
      </c>
      <c r="J25" s="31"/>
      <c r="K25" s="116">
        <v>22386.83</v>
      </c>
      <c r="L25" s="31"/>
      <c r="M25" s="117">
        <f t="shared" si="0"/>
        <v>0.60098872483221477</v>
      </c>
      <c r="N25" s="118"/>
      <c r="O25" s="119">
        <v>5.21</v>
      </c>
      <c r="P25" s="31"/>
    </row>
    <row r="26" spans="1:16" x14ac:dyDescent="0.2">
      <c r="A26" s="115" t="s">
        <v>186</v>
      </c>
      <c r="B26" s="31"/>
      <c r="C26" s="31"/>
      <c r="D26" s="31"/>
      <c r="E26" s="31"/>
      <c r="F26" s="31"/>
      <c r="G26" s="116">
        <v>207383</v>
      </c>
      <c r="H26" s="31"/>
      <c r="I26" s="116">
        <v>920000</v>
      </c>
      <c r="J26" s="31"/>
      <c r="K26" s="116">
        <v>420359.54</v>
      </c>
      <c r="L26" s="31"/>
      <c r="M26" s="117">
        <f t="shared" si="0"/>
        <v>2.0269720276011052</v>
      </c>
      <c r="N26" s="118"/>
      <c r="O26" s="119">
        <v>45.69</v>
      </c>
      <c r="P26" s="31"/>
    </row>
    <row r="27" spans="1:16" x14ac:dyDescent="0.2">
      <c r="A27" s="115" t="s">
        <v>187</v>
      </c>
      <c r="B27" s="31"/>
      <c r="C27" s="31"/>
      <c r="D27" s="31"/>
      <c r="E27" s="31"/>
      <c r="F27" s="31"/>
      <c r="G27" s="116">
        <v>1591458</v>
      </c>
      <c r="H27" s="31"/>
      <c r="I27" s="116">
        <v>3930000</v>
      </c>
      <c r="J27" s="31"/>
      <c r="K27" s="116">
        <v>2201933.9900000002</v>
      </c>
      <c r="L27" s="31"/>
      <c r="M27" s="117">
        <f t="shared" si="0"/>
        <v>1.3835954137652393</v>
      </c>
      <c r="N27" s="118"/>
      <c r="O27" s="119">
        <v>56.03</v>
      </c>
      <c r="P27" s="31"/>
    </row>
    <row r="28" spans="1:16" x14ac:dyDescent="0.2">
      <c r="A28" s="108" t="s">
        <v>188</v>
      </c>
      <c r="B28" s="31"/>
      <c r="C28" s="31"/>
      <c r="D28" s="31"/>
      <c r="E28" s="31"/>
      <c r="F28" s="31"/>
      <c r="G28" s="109">
        <v>0</v>
      </c>
      <c r="H28" s="31"/>
      <c r="I28" s="109">
        <v>100000</v>
      </c>
      <c r="J28" s="31"/>
      <c r="K28" s="109">
        <v>29625</v>
      </c>
      <c r="L28" s="31"/>
      <c r="M28" s="112">
        <v>0</v>
      </c>
      <c r="N28" s="113"/>
      <c r="O28" s="114">
        <v>29.63</v>
      </c>
      <c r="P28" s="31"/>
    </row>
    <row r="29" spans="1:16" x14ac:dyDescent="0.2">
      <c r="A29" s="115" t="s">
        <v>189</v>
      </c>
      <c r="B29" s="31"/>
      <c r="C29" s="31"/>
      <c r="D29" s="31"/>
      <c r="E29" s="31"/>
      <c r="F29" s="31"/>
      <c r="G29" s="116">
        <v>0</v>
      </c>
      <c r="H29" s="31"/>
      <c r="I29" s="116">
        <v>100000</v>
      </c>
      <c r="J29" s="31"/>
      <c r="K29" s="116">
        <v>29625</v>
      </c>
      <c r="L29" s="31"/>
      <c r="M29" s="117">
        <v>0</v>
      </c>
      <c r="N29" s="118"/>
      <c r="O29" s="119">
        <v>29.63</v>
      </c>
      <c r="P29" s="31"/>
    </row>
    <row r="30" spans="1:16" x14ac:dyDescent="0.2">
      <c r="A30" s="108" t="s">
        <v>190</v>
      </c>
      <c r="B30" s="31"/>
      <c r="C30" s="31"/>
      <c r="D30" s="31"/>
      <c r="E30" s="31"/>
      <c r="F30" s="31"/>
      <c r="G30" s="109">
        <v>10500</v>
      </c>
      <c r="H30" s="31"/>
      <c r="I30" s="109">
        <v>2130000</v>
      </c>
      <c r="J30" s="31"/>
      <c r="K30" s="109">
        <v>1143847.43</v>
      </c>
      <c r="L30" s="31"/>
      <c r="M30" s="112">
        <f t="shared" si="0"/>
        <v>108.93785047619048</v>
      </c>
      <c r="N30" s="113"/>
      <c r="O30" s="114">
        <v>53.7</v>
      </c>
      <c r="P30" s="31"/>
    </row>
    <row r="31" spans="1:16" x14ac:dyDescent="0.2">
      <c r="A31" s="115" t="s">
        <v>191</v>
      </c>
      <c r="B31" s="31"/>
      <c r="C31" s="31"/>
      <c r="D31" s="31"/>
      <c r="E31" s="31"/>
      <c r="F31" s="31"/>
      <c r="G31" s="116">
        <v>5000</v>
      </c>
      <c r="H31" s="31"/>
      <c r="I31" s="116">
        <v>2030000</v>
      </c>
      <c r="J31" s="31"/>
      <c r="K31" s="116">
        <v>1132447.43</v>
      </c>
      <c r="L31" s="31"/>
      <c r="M31" s="117">
        <f t="shared" si="0"/>
        <v>226.489486</v>
      </c>
      <c r="N31" s="118"/>
      <c r="O31" s="119">
        <v>55.79</v>
      </c>
      <c r="P31" s="31"/>
    </row>
    <row r="32" spans="1:16" x14ac:dyDescent="0.2">
      <c r="A32" s="115" t="s">
        <v>192</v>
      </c>
      <c r="B32" s="31"/>
      <c r="C32" s="31"/>
      <c r="D32" s="31"/>
      <c r="E32" s="31"/>
      <c r="F32" s="31"/>
      <c r="G32" s="116">
        <v>5000</v>
      </c>
      <c r="H32" s="31"/>
      <c r="I32" s="116">
        <v>15000</v>
      </c>
      <c r="J32" s="31"/>
      <c r="K32" s="116">
        <v>11400</v>
      </c>
      <c r="L32" s="31"/>
      <c r="M32" s="117">
        <f t="shared" si="0"/>
        <v>2.2799999999999998</v>
      </c>
      <c r="N32" s="118"/>
      <c r="O32" s="119">
        <v>76</v>
      </c>
      <c r="P32" s="31"/>
    </row>
    <row r="33" spans="1:16" x14ac:dyDescent="0.2">
      <c r="A33" s="115" t="s">
        <v>193</v>
      </c>
      <c r="B33" s="31"/>
      <c r="C33" s="31"/>
      <c r="D33" s="31"/>
      <c r="E33" s="31"/>
      <c r="F33" s="31"/>
      <c r="G33" s="116">
        <v>0</v>
      </c>
      <c r="H33" s="31"/>
      <c r="I33" s="116">
        <v>85000</v>
      </c>
      <c r="J33" s="31"/>
      <c r="K33" s="116" t="s">
        <v>1</v>
      </c>
      <c r="L33" s="31"/>
      <c r="M33" s="117">
        <v>0</v>
      </c>
      <c r="N33" s="118"/>
      <c r="O33" s="119" t="s">
        <v>1</v>
      </c>
      <c r="P33" s="31"/>
    </row>
    <row r="34" spans="1:16" x14ac:dyDescent="0.2">
      <c r="A34" s="108" t="s">
        <v>194</v>
      </c>
      <c r="B34" s="31"/>
      <c r="C34" s="31"/>
      <c r="D34" s="31"/>
      <c r="E34" s="31"/>
      <c r="F34" s="31"/>
      <c r="G34" s="109">
        <v>1464925</v>
      </c>
      <c r="H34" s="31"/>
      <c r="I34" s="109">
        <v>2605000</v>
      </c>
      <c r="J34" s="31"/>
      <c r="K34" s="109">
        <v>2286635.69</v>
      </c>
      <c r="L34" s="31"/>
      <c r="M34" s="112">
        <f t="shared" si="0"/>
        <v>1.5609233851562365</v>
      </c>
      <c r="N34" s="113"/>
      <c r="O34" s="114">
        <v>87.78</v>
      </c>
      <c r="P34" s="31"/>
    </row>
    <row r="35" spans="1:16" x14ac:dyDescent="0.2">
      <c r="A35" s="115" t="s">
        <v>195</v>
      </c>
      <c r="B35" s="31"/>
      <c r="C35" s="31"/>
      <c r="D35" s="31"/>
      <c r="E35" s="31"/>
      <c r="F35" s="31"/>
      <c r="G35" s="116">
        <v>1419535</v>
      </c>
      <c r="H35" s="31"/>
      <c r="I35" s="116">
        <v>2430000</v>
      </c>
      <c r="J35" s="31"/>
      <c r="K35" s="116">
        <v>2224636.09</v>
      </c>
      <c r="L35" s="31"/>
      <c r="M35" s="117">
        <f t="shared" si="0"/>
        <v>1.567158322971959</v>
      </c>
      <c r="N35" s="118"/>
      <c r="O35" s="119">
        <v>91.55</v>
      </c>
      <c r="P35" s="31"/>
    </row>
    <row r="36" spans="1:16" x14ac:dyDescent="0.2">
      <c r="A36" s="115" t="s">
        <v>196</v>
      </c>
      <c r="B36" s="31"/>
      <c r="C36" s="31"/>
      <c r="D36" s="31"/>
      <c r="E36" s="31"/>
      <c r="F36" s="31"/>
      <c r="G36" s="116">
        <v>7890</v>
      </c>
      <c r="H36" s="31"/>
      <c r="I36" s="116">
        <v>25000</v>
      </c>
      <c r="J36" s="31"/>
      <c r="K36" s="116">
        <v>6999.6</v>
      </c>
      <c r="L36" s="31"/>
      <c r="M36" s="117">
        <f t="shared" si="0"/>
        <v>0.88714828897338405</v>
      </c>
      <c r="N36" s="118"/>
      <c r="O36" s="119">
        <v>28</v>
      </c>
      <c r="P36" s="31"/>
    </row>
    <row r="37" spans="1:16" x14ac:dyDescent="0.2">
      <c r="A37" s="115" t="s">
        <v>197</v>
      </c>
      <c r="B37" s="31"/>
      <c r="C37" s="31"/>
      <c r="D37" s="31"/>
      <c r="E37" s="31"/>
      <c r="F37" s="31"/>
      <c r="G37" s="116">
        <v>37500</v>
      </c>
      <c r="H37" s="31"/>
      <c r="I37" s="116">
        <v>150000</v>
      </c>
      <c r="J37" s="31"/>
      <c r="K37" s="116">
        <v>55000</v>
      </c>
      <c r="L37" s="31"/>
      <c r="M37" s="117">
        <f t="shared" si="0"/>
        <v>1.4666666666666666</v>
      </c>
      <c r="N37" s="118"/>
      <c r="O37" s="119">
        <v>36.67</v>
      </c>
      <c r="P37" s="31"/>
    </row>
    <row r="38" spans="1:16" x14ac:dyDescent="0.2">
      <c r="A38" s="108" t="s">
        <v>198</v>
      </c>
      <c r="B38" s="31"/>
      <c r="C38" s="31"/>
      <c r="D38" s="31"/>
      <c r="E38" s="31"/>
      <c r="F38" s="31"/>
      <c r="G38" s="109">
        <v>105454</v>
      </c>
      <c r="H38" s="31"/>
      <c r="I38" s="109">
        <v>450000</v>
      </c>
      <c r="J38" s="31"/>
      <c r="K38" s="109">
        <v>131522.14000000001</v>
      </c>
      <c r="L38" s="31"/>
      <c r="M38" s="112">
        <f t="shared" si="0"/>
        <v>1.247199157926679</v>
      </c>
      <c r="N38" s="113"/>
      <c r="O38" s="114">
        <v>29.23</v>
      </c>
      <c r="P38" s="31"/>
    </row>
    <row r="39" spans="1:16" x14ac:dyDescent="0.2">
      <c r="A39" s="115" t="s">
        <v>199</v>
      </c>
      <c r="B39" s="31"/>
      <c r="C39" s="31"/>
      <c r="D39" s="31"/>
      <c r="E39" s="31"/>
      <c r="F39" s="31"/>
      <c r="G39" s="116">
        <v>62857</v>
      </c>
      <c r="H39" s="31"/>
      <c r="I39" s="116">
        <v>120000</v>
      </c>
      <c r="J39" s="31"/>
      <c r="K39" s="116">
        <v>57857.14</v>
      </c>
      <c r="L39" s="31"/>
      <c r="M39" s="117">
        <f t="shared" si="0"/>
        <v>0.92045659194679985</v>
      </c>
      <c r="N39" s="118"/>
      <c r="O39" s="119">
        <v>48.21</v>
      </c>
      <c r="P39" s="31"/>
    </row>
    <row r="40" spans="1:16" x14ac:dyDescent="0.2">
      <c r="A40" s="115" t="s">
        <v>200</v>
      </c>
      <c r="B40" s="31"/>
      <c r="C40" s="31"/>
      <c r="D40" s="31"/>
      <c r="E40" s="31"/>
      <c r="F40" s="31"/>
      <c r="G40" s="116">
        <v>42597</v>
      </c>
      <c r="H40" s="31"/>
      <c r="I40" s="116">
        <v>330000</v>
      </c>
      <c r="J40" s="31"/>
      <c r="K40" s="116">
        <v>73665</v>
      </c>
      <c r="L40" s="31"/>
      <c r="M40" s="117">
        <f t="shared" si="0"/>
        <v>1.7293471371223326</v>
      </c>
      <c r="N40" s="118"/>
      <c r="O40" s="119">
        <v>22.32</v>
      </c>
      <c r="P40" s="31"/>
    </row>
  </sheetData>
  <mergeCells count="200">
    <mergeCell ref="A1:B1"/>
    <mergeCell ref="A2:B2"/>
    <mergeCell ref="A3:B3"/>
    <mergeCell ref="A4:B4"/>
    <mergeCell ref="A5:B5"/>
    <mergeCell ref="A6:P6"/>
    <mergeCell ref="A10:F10"/>
    <mergeCell ref="G10:H10"/>
    <mergeCell ref="I10:J10"/>
    <mergeCell ref="K10:L10"/>
    <mergeCell ref="M10:N10"/>
    <mergeCell ref="O10:P10"/>
    <mergeCell ref="A7:P7"/>
    <mergeCell ref="A8:P8"/>
    <mergeCell ref="A9:F9"/>
    <mergeCell ref="G9:H9"/>
    <mergeCell ref="I9:J9"/>
    <mergeCell ref="K9:L9"/>
    <mergeCell ref="M9:N9"/>
    <mergeCell ref="O9:P9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3:P23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5:P25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7:P27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9:P29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4"/>
  <sheetViews>
    <sheetView workbookViewId="0">
      <selection activeCell="A6" sqref="A6:V24"/>
    </sheetView>
  </sheetViews>
  <sheetFormatPr defaultRowHeight="12.75" x14ac:dyDescent="0.2"/>
  <cols>
    <col min="7" max="7" width="3" customWidth="1"/>
    <col min="8" max="8" width="3.140625" customWidth="1"/>
    <col min="9" max="9" width="3" customWidth="1"/>
    <col min="10" max="10" width="2.5703125" hidden="1" customWidth="1"/>
    <col min="11" max="12" width="9.140625" hidden="1" customWidth="1"/>
    <col min="14" max="14" width="4.140625" customWidth="1"/>
    <col min="16" max="16" width="3.85546875" customWidth="1"/>
    <col min="18" max="18" width="5.7109375" customWidth="1"/>
    <col min="19" max="19" width="7.140625" customWidth="1"/>
    <col min="20" max="20" width="0.140625" customWidth="1"/>
    <col min="21" max="21" width="8.85546875" customWidth="1"/>
    <col min="22" max="22" width="9.140625" hidden="1" customWidth="1"/>
  </cols>
  <sheetData>
    <row r="1" spans="1:22" x14ac:dyDescent="0.2">
      <c r="A1" s="27" t="s">
        <v>0</v>
      </c>
      <c r="B1" s="27"/>
      <c r="C1" s="1"/>
      <c r="D1" s="2"/>
    </row>
    <row r="2" spans="1:22" x14ac:dyDescent="0.2">
      <c r="A2" s="27" t="s">
        <v>1</v>
      </c>
      <c r="B2" s="27"/>
      <c r="C2" s="1"/>
      <c r="D2" s="3"/>
    </row>
    <row r="3" spans="1:22" x14ac:dyDescent="0.2">
      <c r="A3" s="27" t="s">
        <v>2</v>
      </c>
      <c r="B3" s="27"/>
    </row>
    <row r="4" spans="1:22" x14ac:dyDescent="0.2">
      <c r="A4" s="27" t="s">
        <v>3</v>
      </c>
      <c r="B4" s="27"/>
    </row>
    <row r="5" spans="1:22" x14ac:dyDescent="0.2">
      <c r="A5" s="27" t="s">
        <v>4</v>
      </c>
      <c r="B5" s="27"/>
    </row>
    <row r="6" spans="1:22" s="8" customFormat="1" ht="18" x14ac:dyDescent="0.25">
      <c r="A6" s="123" t="s">
        <v>201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</row>
    <row r="7" spans="1:22" x14ac:dyDescent="0.2">
      <c r="A7" s="101" t="s">
        <v>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">
      <c r="A8" s="101" t="s">
        <v>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26.25" customHeight="1" x14ac:dyDescent="0.2">
      <c r="A9" s="79" t="s">
        <v>202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79" t="s">
        <v>166</v>
      </c>
      <c r="N9" s="31"/>
      <c r="O9" s="79" t="s">
        <v>167</v>
      </c>
      <c r="P9" s="31"/>
      <c r="Q9" s="79" t="s">
        <v>168</v>
      </c>
      <c r="R9" s="31"/>
      <c r="S9" s="79" t="s">
        <v>169</v>
      </c>
      <c r="T9" s="31"/>
      <c r="U9" s="79" t="s">
        <v>170</v>
      </c>
      <c r="V9" s="31"/>
    </row>
    <row r="10" spans="1:22" x14ac:dyDescent="0.2">
      <c r="A10" s="125" t="s">
        <v>203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125" t="s">
        <v>14</v>
      </c>
      <c r="N10" s="31"/>
      <c r="O10" s="125" t="s">
        <v>15</v>
      </c>
      <c r="P10" s="31"/>
      <c r="Q10" s="125" t="s">
        <v>16</v>
      </c>
      <c r="R10" s="31"/>
      <c r="S10" s="125" t="s">
        <v>17</v>
      </c>
      <c r="T10" s="31"/>
      <c r="U10" s="125" t="s">
        <v>18</v>
      </c>
      <c r="V10" s="31"/>
    </row>
    <row r="11" spans="1:22" x14ac:dyDescent="0.2">
      <c r="A11" s="78" t="s">
        <v>27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126">
        <v>0</v>
      </c>
      <c r="N11" s="31"/>
      <c r="O11" s="126">
        <v>6700000</v>
      </c>
      <c r="P11" s="31"/>
      <c r="Q11" s="126">
        <v>6367033.2400000002</v>
      </c>
      <c r="R11" s="31"/>
      <c r="S11" s="127">
        <v>0</v>
      </c>
      <c r="T11" s="31"/>
      <c r="U11" s="127">
        <v>95.03</v>
      </c>
      <c r="V11" s="31"/>
    </row>
    <row r="12" spans="1:22" x14ac:dyDescent="0.2">
      <c r="A12" s="78" t="s">
        <v>204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126">
        <v>0</v>
      </c>
      <c r="N12" s="31"/>
      <c r="O12" s="126">
        <v>6700000</v>
      </c>
      <c r="P12" s="31"/>
      <c r="Q12" s="126">
        <v>6367033.2400000002</v>
      </c>
      <c r="R12" s="31"/>
      <c r="S12" s="127">
        <v>0</v>
      </c>
      <c r="T12" s="31"/>
      <c r="U12" s="127">
        <v>95.03</v>
      </c>
      <c r="V12" s="31"/>
    </row>
    <row r="13" spans="1:22" ht="24.75" customHeight="1" x14ac:dyDescent="0.2">
      <c r="A13" s="78" t="s">
        <v>205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126">
        <v>0</v>
      </c>
      <c r="N13" s="31"/>
      <c r="O13" s="126">
        <v>6700000</v>
      </c>
      <c r="P13" s="31"/>
      <c r="Q13" s="126">
        <v>6367033.2400000002</v>
      </c>
      <c r="R13" s="31"/>
      <c r="S13" s="127">
        <v>0</v>
      </c>
      <c r="T13" s="31"/>
      <c r="U13" s="127">
        <v>95.03</v>
      </c>
      <c r="V13" s="31"/>
    </row>
    <row r="14" spans="1:22" x14ac:dyDescent="0.2">
      <c r="A14" s="31" t="s">
        <v>206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128">
        <v>0</v>
      </c>
      <c r="N14" s="31"/>
      <c r="O14" s="128" t="s">
        <v>1</v>
      </c>
      <c r="P14" s="31"/>
      <c r="Q14" s="128">
        <v>6367033.2400000002</v>
      </c>
      <c r="R14" s="31"/>
      <c r="S14" s="129">
        <v>0</v>
      </c>
      <c r="T14" s="31"/>
      <c r="U14" s="129">
        <v>95.03</v>
      </c>
      <c r="V14" s="31"/>
    </row>
    <row r="15" spans="1:22" x14ac:dyDescent="0.2">
      <c r="A15" s="78" t="s">
        <v>28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126">
        <v>0</v>
      </c>
      <c r="N15" s="31"/>
      <c r="O15" s="126">
        <v>696000</v>
      </c>
      <c r="P15" s="31"/>
      <c r="Q15" s="126">
        <v>124715.88</v>
      </c>
      <c r="R15" s="31"/>
      <c r="S15" s="127">
        <v>0</v>
      </c>
      <c r="T15" s="31"/>
      <c r="U15" s="127">
        <v>17.920000000000002</v>
      </c>
      <c r="V15" s="31"/>
    </row>
    <row r="16" spans="1:22" x14ac:dyDescent="0.2">
      <c r="A16" s="78" t="s">
        <v>207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126">
        <v>0</v>
      </c>
      <c r="N16" s="31"/>
      <c r="O16" s="126">
        <v>696000</v>
      </c>
      <c r="P16" s="31"/>
      <c r="Q16" s="126">
        <v>124715.88</v>
      </c>
      <c r="R16" s="31"/>
      <c r="S16" s="127">
        <v>0</v>
      </c>
      <c r="T16" s="31"/>
      <c r="U16" s="127">
        <v>17.920000000000002</v>
      </c>
      <c r="V16" s="31"/>
    </row>
    <row r="17" spans="1:22" ht="27" customHeight="1" x14ac:dyDescent="0.2">
      <c r="A17" s="77" t="s">
        <v>539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126">
        <v>0</v>
      </c>
      <c r="N17" s="31"/>
      <c r="O17" s="126">
        <v>696000</v>
      </c>
      <c r="P17" s="31"/>
      <c r="Q17" s="126">
        <v>124715.88</v>
      </c>
      <c r="R17" s="31"/>
      <c r="S17" s="127">
        <v>0</v>
      </c>
      <c r="T17" s="31"/>
      <c r="U17" s="127">
        <v>17.920000000000002</v>
      </c>
      <c r="V17" s="31"/>
    </row>
    <row r="18" spans="1:22" x14ac:dyDescent="0.2">
      <c r="A18" s="31" t="s">
        <v>208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128">
        <v>0</v>
      </c>
      <c r="N18" s="31"/>
      <c r="O18" s="128" t="s">
        <v>1</v>
      </c>
      <c r="P18" s="31"/>
      <c r="Q18" s="128">
        <v>124715.88</v>
      </c>
      <c r="R18" s="31"/>
      <c r="S18" s="129">
        <v>0</v>
      </c>
      <c r="T18" s="31"/>
      <c r="U18" s="129">
        <v>17.920000000000002</v>
      </c>
      <c r="V18" s="31"/>
    </row>
    <row r="19" spans="1:22" x14ac:dyDescent="0.2">
      <c r="A19" s="130" t="s">
        <v>209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131">
        <v>0</v>
      </c>
      <c r="N19" s="31"/>
      <c r="O19" s="131">
        <v>6654000</v>
      </c>
      <c r="P19" s="31"/>
      <c r="Q19" s="131">
        <v>6242317.3600000003</v>
      </c>
      <c r="R19" s="31"/>
      <c r="S19" s="132">
        <v>0</v>
      </c>
      <c r="T19" s="31"/>
      <c r="U19" s="132">
        <v>93.81</v>
      </c>
      <c r="V19" s="31"/>
    </row>
    <row r="20" spans="1:22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22" x14ac:dyDescent="0.2">
      <c r="A21" s="78" t="s">
        <v>210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126">
        <v>0</v>
      </c>
      <c r="N21" s="31"/>
      <c r="O21" s="126">
        <v>650000</v>
      </c>
      <c r="P21" s="31"/>
      <c r="Q21" s="126" t="s">
        <v>1</v>
      </c>
      <c r="R21" s="31"/>
      <c r="S21" s="127" t="s">
        <v>1</v>
      </c>
      <c r="T21" s="31"/>
      <c r="U21" s="127" t="s">
        <v>1</v>
      </c>
      <c r="V21" s="31"/>
    </row>
    <row r="22" spans="1:22" x14ac:dyDescent="0.2">
      <c r="A22" s="78" t="s">
        <v>211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126">
        <v>0</v>
      </c>
      <c r="N22" s="31"/>
      <c r="O22" s="126">
        <v>650000</v>
      </c>
      <c r="P22" s="31"/>
      <c r="Q22" s="126" t="s">
        <v>1</v>
      </c>
      <c r="R22" s="31"/>
      <c r="S22" s="127" t="s">
        <v>1</v>
      </c>
      <c r="T22" s="31"/>
      <c r="U22" s="127" t="s">
        <v>1</v>
      </c>
      <c r="V22" s="31"/>
    </row>
    <row r="23" spans="1:22" x14ac:dyDescent="0.2">
      <c r="A23" s="78" t="s">
        <v>212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126">
        <v>0</v>
      </c>
      <c r="N23" s="31"/>
      <c r="O23" s="126">
        <v>650000</v>
      </c>
      <c r="P23" s="31"/>
      <c r="Q23" s="126" t="s">
        <v>1</v>
      </c>
      <c r="R23" s="31"/>
      <c r="S23" s="127" t="s">
        <v>1</v>
      </c>
      <c r="T23" s="31"/>
      <c r="U23" s="127" t="s">
        <v>1</v>
      </c>
      <c r="V23" s="31"/>
    </row>
    <row r="24" spans="1:22" x14ac:dyDescent="0.2">
      <c r="A24" s="130" t="s">
        <v>213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131">
        <v>0</v>
      </c>
      <c r="N24" s="31"/>
      <c r="O24" s="131">
        <v>650000</v>
      </c>
      <c r="P24" s="31"/>
      <c r="Q24" s="131" t="s">
        <v>1</v>
      </c>
      <c r="R24" s="31"/>
      <c r="S24" s="132" t="s">
        <v>1</v>
      </c>
      <c r="T24" s="31"/>
      <c r="U24" s="132" t="s">
        <v>1</v>
      </c>
      <c r="V24" s="31"/>
    </row>
  </sheetData>
  <mergeCells count="104">
    <mergeCell ref="A1:B1"/>
    <mergeCell ref="A2:B2"/>
    <mergeCell ref="A3:B3"/>
    <mergeCell ref="A4:B4"/>
    <mergeCell ref="A5:B5"/>
    <mergeCell ref="A6:V6"/>
    <mergeCell ref="A10:L10"/>
    <mergeCell ref="M10:N10"/>
    <mergeCell ref="O10:P10"/>
    <mergeCell ref="Q10:R10"/>
    <mergeCell ref="S10:T10"/>
    <mergeCell ref="U10:V10"/>
    <mergeCell ref="A7:V7"/>
    <mergeCell ref="A8:V8"/>
    <mergeCell ref="A9:L9"/>
    <mergeCell ref="M9:N9"/>
    <mergeCell ref="O9:P9"/>
    <mergeCell ref="Q9:R9"/>
    <mergeCell ref="S9:T9"/>
    <mergeCell ref="U9:V9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5"/>
  <sheetViews>
    <sheetView workbookViewId="0">
      <selection activeCell="A6" sqref="A6:V25"/>
    </sheetView>
  </sheetViews>
  <sheetFormatPr defaultRowHeight="12.75" x14ac:dyDescent="0.2"/>
  <cols>
    <col min="7" max="7" width="8.140625" customWidth="1"/>
    <col min="8" max="8" width="9.140625" hidden="1" customWidth="1"/>
    <col min="9" max="9" width="0.42578125" customWidth="1"/>
    <col min="10" max="12" width="9.140625" hidden="1" customWidth="1"/>
    <col min="13" max="13" width="8.7109375" customWidth="1"/>
    <col min="14" max="14" width="6.42578125" customWidth="1"/>
    <col min="16" max="16" width="5" customWidth="1"/>
    <col min="18" max="18" width="7" customWidth="1"/>
    <col min="19" max="19" width="9.140625" customWidth="1"/>
    <col min="20" max="20" width="0.28515625" customWidth="1"/>
    <col min="22" max="22" width="0.140625" customWidth="1"/>
  </cols>
  <sheetData>
    <row r="1" spans="1:23" x14ac:dyDescent="0.2">
      <c r="A1" s="27" t="s">
        <v>0</v>
      </c>
      <c r="B1" s="27"/>
      <c r="C1" s="1"/>
      <c r="D1" s="2"/>
    </row>
    <row r="2" spans="1:23" x14ac:dyDescent="0.2">
      <c r="A2" s="27" t="s">
        <v>1</v>
      </c>
      <c r="B2" s="27"/>
      <c r="C2" s="1"/>
      <c r="D2" s="3"/>
    </row>
    <row r="3" spans="1:23" x14ac:dyDescent="0.2">
      <c r="A3" s="27" t="s">
        <v>2</v>
      </c>
      <c r="B3" s="27"/>
    </row>
    <row r="4" spans="1:23" x14ac:dyDescent="0.2">
      <c r="A4" s="27" t="s">
        <v>3</v>
      </c>
      <c r="B4" s="27"/>
    </row>
    <row r="5" spans="1:23" x14ac:dyDescent="0.2">
      <c r="A5" s="27" t="s">
        <v>4</v>
      </c>
      <c r="B5" s="27"/>
    </row>
    <row r="6" spans="1:23" s="9" customFormat="1" ht="18" x14ac:dyDescent="0.25">
      <c r="A6" s="81" t="s">
        <v>214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</row>
    <row r="7" spans="1:23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3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14" spans="1:23" ht="27" customHeight="1" x14ac:dyDescent="0.2">
      <c r="A14" s="80" t="s">
        <v>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80" t="s">
        <v>8</v>
      </c>
      <c r="N14" s="31"/>
      <c r="O14" s="80" t="s">
        <v>9</v>
      </c>
      <c r="P14" s="31"/>
      <c r="Q14" s="80" t="s">
        <v>10</v>
      </c>
      <c r="R14" s="31"/>
      <c r="S14" s="80" t="s">
        <v>11</v>
      </c>
      <c r="T14" s="31"/>
      <c r="U14" s="80" t="s">
        <v>12</v>
      </c>
      <c r="V14" s="31"/>
      <c r="W14" s="21"/>
    </row>
    <row r="15" spans="1:23" x14ac:dyDescent="0.2">
      <c r="A15" s="80" t="s">
        <v>203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80" t="s">
        <v>14</v>
      </c>
      <c r="N15" s="31"/>
      <c r="O15" s="80" t="s">
        <v>15</v>
      </c>
      <c r="P15" s="31"/>
      <c r="Q15" s="80" t="s">
        <v>16</v>
      </c>
      <c r="R15" s="31"/>
      <c r="S15" s="80" t="s">
        <v>17</v>
      </c>
      <c r="T15" s="31"/>
      <c r="U15" s="80" t="s">
        <v>18</v>
      </c>
      <c r="V15" s="31"/>
      <c r="W15" s="21"/>
    </row>
    <row r="16" spans="1:23" x14ac:dyDescent="0.2">
      <c r="A16" s="133" t="s">
        <v>215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134">
        <v>0</v>
      </c>
      <c r="N16" s="31"/>
      <c r="O16" s="134">
        <v>6700000</v>
      </c>
      <c r="P16" s="31"/>
      <c r="Q16" s="134">
        <v>6367033.2400000002</v>
      </c>
      <c r="R16" s="31"/>
      <c r="S16" s="135">
        <v>0</v>
      </c>
      <c r="T16" s="31"/>
      <c r="U16" s="135">
        <v>95.03</v>
      </c>
      <c r="V16" s="31"/>
      <c r="W16" s="21"/>
    </row>
    <row r="17" spans="1:23" x14ac:dyDescent="0.2">
      <c r="A17" s="136" t="s">
        <v>216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137">
        <v>0</v>
      </c>
      <c r="N17" s="31"/>
      <c r="O17" s="137">
        <v>6700000</v>
      </c>
      <c r="P17" s="31"/>
      <c r="Q17" s="137">
        <v>6367033.2400000002</v>
      </c>
      <c r="R17" s="31"/>
      <c r="S17" s="138">
        <v>0</v>
      </c>
      <c r="T17" s="31"/>
      <c r="U17" s="138">
        <v>95.03</v>
      </c>
      <c r="V17" s="31"/>
      <c r="W17" s="21"/>
    </row>
    <row r="18" spans="1:23" x14ac:dyDescent="0.2">
      <c r="A18" s="139" t="s">
        <v>217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140">
        <v>0</v>
      </c>
      <c r="N18" s="31"/>
      <c r="O18" s="140">
        <v>6700000</v>
      </c>
      <c r="P18" s="31"/>
      <c r="Q18" s="140">
        <v>6367033.2400000002</v>
      </c>
      <c r="R18" s="31"/>
      <c r="S18" s="141">
        <v>0</v>
      </c>
      <c r="T18" s="31"/>
      <c r="U18" s="141">
        <v>95.03</v>
      </c>
      <c r="V18" s="31"/>
      <c r="W18" s="21"/>
    </row>
    <row r="19" spans="1:23" x14ac:dyDescent="0.2">
      <c r="A19" s="133" t="s">
        <v>218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134">
        <v>0</v>
      </c>
      <c r="N19" s="31"/>
      <c r="O19" s="134">
        <v>696000</v>
      </c>
      <c r="P19" s="31"/>
      <c r="Q19" s="134">
        <v>124715.88</v>
      </c>
      <c r="R19" s="31"/>
      <c r="S19" s="135">
        <v>0</v>
      </c>
      <c r="T19" s="31"/>
      <c r="U19" s="135">
        <v>17.920000000000002</v>
      </c>
      <c r="V19" s="31"/>
      <c r="W19" s="21"/>
    </row>
    <row r="20" spans="1:23" x14ac:dyDescent="0.2">
      <c r="A20" s="136" t="s">
        <v>219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137">
        <v>0</v>
      </c>
      <c r="N20" s="31"/>
      <c r="O20" s="137">
        <v>696000</v>
      </c>
      <c r="P20" s="31"/>
      <c r="Q20" s="137">
        <v>124715.88</v>
      </c>
      <c r="R20" s="31"/>
      <c r="S20" s="138">
        <v>0</v>
      </c>
      <c r="T20" s="31"/>
      <c r="U20" s="138">
        <v>17.920000000000002</v>
      </c>
      <c r="V20" s="31"/>
      <c r="W20" s="21"/>
    </row>
    <row r="21" spans="1:23" x14ac:dyDescent="0.2">
      <c r="A21" s="139" t="s">
        <v>220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140">
        <v>0</v>
      </c>
      <c r="N21" s="31"/>
      <c r="O21" s="140">
        <v>696000</v>
      </c>
      <c r="P21" s="31"/>
      <c r="Q21" s="140">
        <v>124715.88</v>
      </c>
      <c r="R21" s="31"/>
      <c r="S21" s="141">
        <v>0</v>
      </c>
      <c r="T21" s="31"/>
      <c r="U21" s="141">
        <v>17.920000000000002</v>
      </c>
      <c r="V21" s="31"/>
      <c r="W21" s="21"/>
    </row>
    <row r="22" spans="1:23" x14ac:dyDescent="0.2">
      <c r="A22" s="133" t="s">
        <v>209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134">
        <v>0</v>
      </c>
      <c r="N22" s="31"/>
      <c r="O22" s="134">
        <v>6004000</v>
      </c>
      <c r="P22" s="31"/>
      <c r="Q22" s="134">
        <v>6242317.3600000003</v>
      </c>
      <c r="R22" s="31"/>
      <c r="S22" s="135">
        <v>0</v>
      </c>
      <c r="T22" s="31"/>
      <c r="U22" s="135">
        <v>103.97</v>
      </c>
      <c r="V22" s="31"/>
      <c r="W22" s="21"/>
    </row>
    <row r="23" spans="1:23" x14ac:dyDescent="0.2">
      <c r="A23" s="133" t="s">
        <v>213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134">
        <v>0</v>
      </c>
      <c r="N23" s="31"/>
      <c r="O23" s="134">
        <v>650000</v>
      </c>
      <c r="P23" s="31"/>
      <c r="Q23" s="134" t="s">
        <v>1</v>
      </c>
      <c r="R23" s="31"/>
      <c r="S23" s="135" t="s">
        <v>1</v>
      </c>
      <c r="T23" s="31"/>
      <c r="U23" s="135" t="s">
        <v>1</v>
      </c>
      <c r="V23" s="31"/>
      <c r="W23" s="21"/>
    </row>
    <row r="24" spans="1:23" x14ac:dyDescent="0.2">
      <c r="A24" s="133" t="s">
        <v>221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134" t="s">
        <v>1</v>
      </c>
      <c r="N24" s="31"/>
      <c r="O24" s="134">
        <v>650000</v>
      </c>
      <c r="P24" s="31"/>
      <c r="Q24" s="134" t="s">
        <v>1</v>
      </c>
      <c r="R24" s="31"/>
      <c r="S24" s="135" t="s">
        <v>1</v>
      </c>
      <c r="T24" s="31"/>
      <c r="U24" s="135" t="s">
        <v>1</v>
      </c>
      <c r="V24" s="31"/>
      <c r="W24" s="21"/>
    </row>
    <row r="25" spans="1:23" x14ac:dyDescent="0.2">
      <c r="A25" s="133" t="s">
        <v>222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134">
        <v>0</v>
      </c>
      <c r="N25" s="31"/>
      <c r="O25" s="134">
        <v>650000</v>
      </c>
      <c r="P25" s="31"/>
      <c r="Q25" s="134" t="s">
        <v>1</v>
      </c>
      <c r="R25" s="31"/>
      <c r="S25" s="135" t="s">
        <v>1</v>
      </c>
      <c r="T25" s="31"/>
      <c r="U25" s="135" t="s">
        <v>1</v>
      </c>
      <c r="V25" s="31"/>
      <c r="W25" s="21"/>
    </row>
  </sheetData>
  <mergeCells count="80">
    <mergeCell ref="A6:U6"/>
    <mergeCell ref="A1:B1"/>
    <mergeCell ref="A2:B2"/>
    <mergeCell ref="A3:B3"/>
    <mergeCell ref="A4:B4"/>
    <mergeCell ref="A5:B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7:V17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9:V19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21:V21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3:V23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5:V25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5"/>
  <sheetViews>
    <sheetView workbookViewId="0">
      <selection activeCell="A6" sqref="A6:U15"/>
    </sheetView>
  </sheetViews>
  <sheetFormatPr defaultRowHeight="12.75" x14ac:dyDescent="0.2"/>
  <cols>
    <col min="2" max="2" width="7.7109375" customWidth="1"/>
    <col min="8" max="8" width="5.28515625" customWidth="1"/>
    <col min="11" max="11" width="3" customWidth="1"/>
    <col min="12" max="15" width="9.140625" hidden="1" customWidth="1"/>
    <col min="17" max="17" width="5" customWidth="1"/>
    <col min="19" max="19" width="6.28515625" customWidth="1"/>
    <col min="20" max="20" width="9.140625" customWidth="1"/>
    <col min="21" max="21" width="0.42578125" customWidth="1"/>
  </cols>
  <sheetData>
    <row r="1" spans="1:21" x14ac:dyDescent="0.2">
      <c r="A1" s="27" t="s">
        <v>0</v>
      </c>
      <c r="B1" s="27"/>
      <c r="C1" s="1"/>
      <c r="D1" s="2"/>
    </row>
    <row r="2" spans="1:21" x14ac:dyDescent="0.2">
      <c r="A2" s="27" t="s">
        <v>1</v>
      </c>
      <c r="B2" s="27"/>
      <c r="C2" s="1"/>
      <c r="D2" s="3"/>
    </row>
    <row r="3" spans="1:21" x14ac:dyDescent="0.2">
      <c r="A3" s="27" t="s">
        <v>2</v>
      </c>
      <c r="B3" s="27"/>
    </row>
    <row r="4" spans="1:21" x14ac:dyDescent="0.2">
      <c r="A4" s="27" t="s">
        <v>3</v>
      </c>
      <c r="B4" s="27"/>
    </row>
    <row r="5" spans="1:21" x14ac:dyDescent="0.2">
      <c r="A5" s="27" t="s">
        <v>4</v>
      </c>
      <c r="B5" s="27"/>
    </row>
    <row r="6" spans="1:21" s="10" customFormat="1" ht="18" x14ac:dyDescent="0.25">
      <c r="A6" s="84" t="s">
        <v>223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</row>
    <row r="7" spans="1:21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24" customHeight="1" x14ac:dyDescent="0.2">
      <c r="A9" s="83" t="s">
        <v>224</v>
      </c>
      <c r="B9" s="31"/>
      <c r="C9" s="31"/>
      <c r="D9" s="31"/>
      <c r="E9" s="31"/>
      <c r="F9" s="83" t="s">
        <v>225</v>
      </c>
      <c r="G9" s="31"/>
      <c r="H9" s="31"/>
      <c r="I9" s="31"/>
      <c r="J9" s="31"/>
      <c r="K9" s="31"/>
      <c r="L9" s="31"/>
      <c r="M9" s="31"/>
      <c r="N9" s="31"/>
      <c r="O9" s="31"/>
      <c r="P9" s="83" t="s">
        <v>167</v>
      </c>
      <c r="Q9" s="31"/>
      <c r="R9" s="83" t="s">
        <v>168</v>
      </c>
      <c r="S9" s="31"/>
      <c r="T9" s="83" t="s">
        <v>226</v>
      </c>
      <c r="U9" s="31"/>
    </row>
    <row r="10" spans="1:21" x14ac:dyDescent="0.2">
      <c r="A10" s="83" t="s">
        <v>1</v>
      </c>
      <c r="B10" s="31"/>
      <c r="C10" s="31"/>
      <c r="D10" s="31"/>
      <c r="E10" s="31"/>
      <c r="F10" s="83" t="s">
        <v>1</v>
      </c>
      <c r="G10" s="31"/>
      <c r="H10" s="31"/>
      <c r="I10" s="31"/>
      <c r="J10" s="31"/>
      <c r="K10" s="31"/>
      <c r="L10" s="31"/>
      <c r="M10" s="31"/>
      <c r="N10" s="31"/>
      <c r="O10" s="31"/>
      <c r="P10" s="83" t="s">
        <v>14</v>
      </c>
      <c r="Q10" s="31"/>
      <c r="R10" s="83" t="s">
        <v>15</v>
      </c>
      <c r="S10" s="31"/>
      <c r="T10" s="83" t="s">
        <v>16</v>
      </c>
      <c r="U10" s="31"/>
    </row>
    <row r="11" spans="1:21" x14ac:dyDescent="0.2">
      <c r="A11" s="142" t="s">
        <v>1</v>
      </c>
      <c r="B11" s="31"/>
      <c r="C11" s="31"/>
      <c r="D11" s="31"/>
      <c r="E11" s="31"/>
      <c r="F11" s="143" t="s">
        <v>227</v>
      </c>
      <c r="G11" s="31"/>
      <c r="H11" s="31"/>
      <c r="I11" s="31"/>
      <c r="J11" s="31"/>
      <c r="K11" s="31"/>
      <c r="L11" s="31"/>
      <c r="M11" s="31"/>
      <c r="N11" s="31"/>
      <c r="O11" s="31"/>
      <c r="P11" s="144">
        <v>28015100</v>
      </c>
      <c r="Q11" s="31"/>
      <c r="R11" s="144">
        <v>9425920.6600000001</v>
      </c>
      <c r="S11" s="31"/>
      <c r="T11" s="145">
        <v>33.65</v>
      </c>
      <c r="U11" s="31"/>
    </row>
    <row r="12" spans="1:21" x14ac:dyDescent="0.2">
      <c r="A12" s="146" t="s">
        <v>228</v>
      </c>
      <c r="B12" s="31"/>
      <c r="C12" s="31"/>
      <c r="D12" s="146" t="s">
        <v>229</v>
      </c>
      <c r="E12" s="31"/>
      <c r="F12" s="147" t="s">
        <v>230</v>
      </c>
      <c r="G12" s="31"/>
      <c r="H12" s="31"/>
      <c r="I12" s="31"/>
      <c r="J12" s="31"/>
      <c r="K12" s="31"/>
      <c r="L12" s="31"/>
      <c r="M12" s="31"/>
      <c r="N12" s="31"/>
      <c r="O12" s="31"/>
      <c r="P12" s="148">
        <v>503000</v>
      </c>
      <c r="Q12" s="31"/>
      <c r="R12" s="148">
        <v>173808.16</v>
      </c>
      <c r="S12" s="31"/>
      <c r="T12" s="149">
        <v>34.549999999999997</v>
      </c>
      <c r="U12" s="31"/>
    </row>
    <row r="13" spans="1:21" x14ac:dyDescent="0.2">
      <c r="A13" s="150" t="s">
        <v>231</v>
      </c>
      <c r="B13" s="31"/>
      <c r="C13" s="31"/>
      <c r="D13" s="150" t="s">
        <v>232</v>
      </c>
      <c r="E13" s="31"/>
      <c r="F13" s="151" t="s">
        <v>230</v>
      </c>
      <c r="G13" s="31"/>
      <c r="H13" s="31"/>
      <c r="I13" s="31"/>
      <c r="J13" s="31"/>
      <c r="K13" s="31"/>
      <c r="L13" s="31"/>
      <c r="M13" s="31"/>
      <c r="N13" s="31"/>
      <c r="O13" s="31"/>
      <c r="P13" s="152">
        <v>503000</v>
      </c>
      <c r="Q13" s="31"/>
      <c r="R13" s="152">
        <v>173808.16</v>
      </c>
      <c r="S13" s="31"/>
      <c r="T13" s="153">
        <v>34.549999999999997</v>
      </c>
      <c r="U13" s="31"/>
    </row>
    <row r="14" spans="1:21" x14ac:dyDescent="0.2">
      <c r="A14" s="146" t="s">
        <v>228</v>
      </c>
      <c r="B14" s="31"/>
      <c r="C14" s="31"/>
      <c r="D14" s="146" t="s">
        <v>233</v>
      </c>
      <c r="E14" s="31"/>
      <c r="F14" s="147" t="s">
        <v>234</v>
      </c>
      <c r="G14" s="31"/>
      <c r="H14" s="31"/>
      <c r="I14" s="31"/>
      <c r="J14" s="31"/>
      <c r="K14" s="31"/>
      <c r="L14" s="31"/>
      <c r="M14" s="31"/>
      <c r="N14" s="31"/>
      <c r="O14" s="31"/>
      <c r="P14" s="148">
        <v>27512100</v>
      </c>
      <c r="Q14" s="31"/>
      <c r="R14" s="148">
        <v>9252112.5</v>
      </c>
      <c r="S14" s="31"/>
      <c r="T14" s="149">
        <v>33.630000000000003</v>
      </c>
      <c r="U14" s="31"/>
    </row>
    <row r="15" spans="1:21" x14ac:dyDescent="0.2">
      <c r="A15" s="150" t="s">
        <v>231</v>
      </c>
      <c r="B15" s="31"/>
      <c r="C15" s="31"/>
      <c r="D15" s="150" t="s">
        <v>235</v>
      </c>
      <c r="E15" s="31"/>
      <c r="F15" s="151" t="s">
        <v>236</v>
      </c>
      <c r="G15" s="31"/>
      <c r="H15" s="31"/>
      <c r="I15" s="31"/>
      <c r="J15" s="31"/>
      <c r="K15" s="31"/>
      <c r="L15" s="31"/>
      <c r="M15" s="31"/>
      <c r="N15" s="31"/>
      <c r="O15" s="31"/>
      <c r="P15" s="152">
        <v>27512100</v>
      </c>
      <c r="Q15" s="31"/>
      <c r="R15" s="152">
        <v>9252112.5</v>
      </c>
      <c r="S15" s="31"/>
      <c r="T15" s="153">
        <v>33.630000000000003</v>
      </c>
      <c r="U15" s="31"/>
    </row>
  </sheetData>
  <mergeCells count="47">
    <mergeCell ref="A6:U6"/>
    <mergeCell ref="A1:B1"/>
    <mergeCell ref="A2:B2"/>
    <mergeCell ref="A3:B3"/>
    <mergeCell ref="A4:B4"/>
    <mergeCell ref="A5:B5"/>
    <mergeCell ref="A7:U7"/>
    <mergeCell ref="A8:U8"/>
    <mergeCell ref="A9:E9"/>
    <mergeCell ref="F9:O9"/>
    <mergeCell ref="P9:Q9"/>
    <mergeCell ref="R9:S9"/>
    <mergeCell ref="T9:U9"/>
    <mergeCell ref="A11:E11"/>
    <mergeCell ref="F11:O11"/>
    <mergeCell ref="P11:Q11"/>
    <mergeCell ref="R11:S11"/>
    <mergeCell ref="T11:U11"/>
    <mergeCell ref="A10:E10"/>
    <mergeCell ref="F10:O10"/>
    <mergeCell ref="P10:Q10"/>
    <mergeCell ref="R10:S10"/>
    <mergeCell ref="T10:U10"/>
    <mergeCell ref="T13:U13"/>
    <mergeCell ref="A12:C12"/>
    <mergeCell ref="D12:E12"/>
    <mergeCell ref="F12:O12"/>
    <mergeCell ref="P12:Q12"/>
    <mergeCell ref="R12:S12"/>
    <mergeCell ref="T12:U12"/>
    <mergeCell ref="A13:C13"/>
    <mergeCell ref="D13:E13"/>
    <mergeCell ref="F13:O13"/>
    <mergeCell ref="P13:Q13"/>
    <mergeCell ref="R13:S13"/>
    <mergeCell ref="T15:U15"/>
    <mergeCell ref="A14:C14"/>
    <mergeCell ref="D14:E14"/>
    <mergeCell ref="F14:O14"/>
    <mergeCell ref="P14:Q14"/>
    <mergeCell ref="R14:S14"/>
    <mergeCell ref="T14:U14"/>
    <mergeCell ref="A15:C15"/>
    <mergeCell ref="D15:E15"/>
    <mergeCell ref="F15:O15"/>
    <mergeCell ref="P15:Q15"/>
    <mergeCell ref="R15:S15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01"/>
  <sheetViews>
    <sheetView tabSelected="1" workbookViewId="0">
      <selection activeCell="A6" sqref="A6:P501"/>
    </sheetView>
  </sheetViews>
  <sheetFormatPr defaultRowHeight="12.75" x14ac:dyDescent="0.2"/>
  <cols>
    <col min="8" max="8" width="2.5703125" customWidth="1"/>
    <col min="10" max="10" width="0.7109375" customWidth="1"/>
    <col min="12" max="12" width="4.5703125" customWidth="1"/>
    <col min="14" max="14" width="6.85546875" customWidth="1"/>
    <col min="16" max="16" width="2.7109375" customWidth="1"/>
  </cols>
  <sheetData>
    <row r="1" spans="1:16" x14ac:dyDescent="0.2">
      <c r="A1" s="27" t="s">
        <v>0</v>
      </c>
      <c r="B1" s="27"/>
      <c r="C1" s="1"/>
      <c r="D1" s="2"/>
    </row>
    <row r="2" spans="1:16" x14ac:dyDescent="0.2">
      <c r="A2" s="27" t="s">
        <v>1</v>
      </c>
      <c r="B2" s="27"/>
      <c r="C2" s="1"/>
      <c r="D2" s="3"/>
    </row>
    <row r="3" spans="1:16" x14ac:dyDescent="0.2">
      <c r="A3" s="27" t="s">
        <v>2</v>
      </c>
      <c r="B3" s="27"/>
    </row>
    <row r="4" spans="1:16" x14ac:dyDescent="0.2">
      <c r="A4" s="27" t="s">
        <v>3</v>
      </c>
      <c r="B4" s="27"/>
    </row>
    <row r="5" spans="1:16" x14ac:dyDescent="0.2">
      <c r="A5" s="27" t="s">
        <v>4</v>
      </c>
      <c r="B5" s="27"/>
    </row>
    <row r="6" spans="1:16" s="11" customFormat="1" ht="18" x14ac:dyDescent="0.25">
      <c r="A6" s="87" t="s">
        <v>237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</row>
    <row r="7" spans="1:16" x14ac:dyDescent="0.2">
      <c r="A7" s="36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2">
      <c r="A8" s="36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x14ac:dyDescent="0.2">
      <c r="A9" s="154" t="s">
        <v>1</v>
      </c>
      <c r="B9" s="31"/>
      <c r="C9" s="154" t="s">
        <v>238</v>
      </c>
      <c r="D9" s="31"/>
      <c r="E9" s="31"/>
      <c r="F9" s="31"/>
      <c r="G9" s="31"/>
      <c r="H9" s="31"/>
      <c r="I9" s="31"/>
      <c r="J9" s="31"/>
      <c r="K9" s="86" t="s">
        <v>1</v>
      </c>
      <c r="L9" s="31"/>
      <c r="M9" s="86" t="s">
        <v>1</v>
      </c>
      <c r="N9" s="31"/>
      <c r="O9" s="86" t="s">
        <v>1</v>
      </c>
      <c r="P9" s="31"/>
    </row>
    <row r="10" spans="1:16" x14ac:dyDescent="0.2">
      <c r="A10" s="154" t="s">
        <v>1</v>
      </c>
      <c r="B10" s="31"/>
      <c r="C10" s="154" t="s">
        <v>239</v>
      </c>
      <c r="D10" s="31"/>
      <c r="E10" s="31"/>
      <c r="F10" s="31"/>
      <c r="G10" s="31"/>
      <c r="H10" s="31"/>
      <c r="I10" s="31"/>
      <c r="J10" s="31"/>
      <c r="K10" s="86" t="s">
        <v>1</v>
      </c>
      <c r="L10" s="31"/>
      <c r="M10" s="86" t="s">
        <v>1</v>
      </c>
      <c r="N10" s="31"/>
      <c r="O10" s="86" t="s">
        <v>1</v>
      </c>
      <c r="P10" s="31"/>
    </row>
    <row r="11" spans="1:16" ht="25.5" customHeight="1" x14ac:dyDescent="0.2">
      <c r="A11" s="154" t="s">
        <v>1</v>
      </c>
      <c r="B11" s="31"/>
      <c r="C11" s="154" t="s">
        <v>240</v>
      </c>
      <c r="D11" s="31"/>
      <c r="E11" s="86" t="s">
        <v>241</v>
      </c>
      <c r="F11" s="31"/>
      <c r="G11" s="31"/>
      <c r="H11" s="31"/>
      <c r="I11" s="31"/>
      <c r="J11" s="31"/>
      <c r="K11" s="86" t="s">
        <v>167</v>
      </c>
      <c r="L11" s="31"/>
      <c r="M11" s="86" t="s">
        <v>168</v>
      </c>
      <c r="N11" s="31"/>
      <c r="O11" s="86" t="s">
        <v>226</v>
      </c>
      <c r="P11" s="31"/>
    </row>
    <row r="12" spans="1:16" x14ac:dyDescent="0.2">
      <c r="A12" s="86" t="s">
        <v>1</v>
      </c>
      <c r="B12" s="31"/>
      <c r="C12" s="31"/>
      <c r="D12" s="31"/>
      <c r="E12" s="31"/>
      <c r="F12" s="31"/>
      <c r="G12" s="31"/>
      <c r="H12" s="31"/>
      <c r="I12" s="31"/>
      <c r="J12" s="31"/>
      <c r="K12" s="86" t="s">
        <v>14</v>
      </c>
      <c r="L12" s="31"/>
      <c r="M12" s="86" t="s">
        <v>15</v>
      </c>
      <c r="N12" s="31"/>
      <c r="O12" s="86" t="s">
        <v>16</v>
      </c>
      <c r="P12" s="31"/>
    </row>
    <row r="13" spans="1:16" x14ac:dyDescent="0.2">
      <c r="A13" s="155" t="s">
        <v>1</v>
      </c>
      <c r="B13" s="31"/>
      <c r="C13" s="155" t="s">
        <v>227</v>
      </c>
      <c r="D13" s="31"/>
      <c r="E13" s="31"/>
      <c r="F13" s="31"/>
      <c r="G13" s="31"/>
      <c r="H13" s="31"/>
      <c r="I13" s="31"/>
      <c r="J13" s="31"/>
      <c r="K13" s="156">
        <v>28015100</v>
      </c>
      <c r="L13" s="31"/>
      <c r="M13" s="156">
        <v>9425920.6600000001</v>
      </c>
      <c r="N13" s="31"/>
      <c r="O13" s="157">
        <v>33.65</v>
      </c>
      <c r="P13" s="31"/>
    </row>
    <row r="14" spans="1:16" x14ac:dyDescent="0.2">
      <c r="A14" s="158" t="s">
        <v>1</v>
      </c>
      <c r="B14" s="31"/>
      <c r="C14" s="158" t="s">
        <v>242</v>
      </c>
      <c r="D14" s="31"/>
      <c r="E14" s="31"/>
      <c r="F14" s="31"/>
      <c r="G14" s="31"/>
      <c r="H14" s="31"/>
      <c r="I14" s="31"/>
      <c r="J14" s="31"/>
      <c r="K14" s="159">
        <v>503000</v>
      </c>
      <c r="L14" s="31"/>
      <c r="M14" s="159">
        <v>173808.16</v>
      </c>
      <c r="N14" s="31"/>
      <c r="O14" s="160">
        <v>34.549999999999997</v>
      </c>
      <c r="P14" s="31"/>
    </row>
    <row r="15" spans="1:16" x14ac:dyDescent="0.2">
      <c r="A15" s="158" t="s">
        <v>1</v>
      </c>
      <c r="B15" s="31"/>
      <c r="C15" s="158" t="s">
        <v>243</v>
      </c>
      <c r="D15" s="31"/>
      <c r="E15" s="31"/>
      <c r="F15" s="31"/>
      <c r="G15" s="31"/>
      <c r="H15" s="31"/>
      <c r="I15" s="31"/>
      <c r="J15" s="31"/>
      <c r="K15" s="159">
        <v>503000</v>
      </c>
      <c r="L15" s="31"/>
      <c r="M15" s="159">
        <v>173808.16</v>
      </c>
      <c r="N15" s="31"/>
      <c r="O15" s="160">
        <v>34.549999999999997</v>
      </c>
      <c r="P15" s="31"/>
    </row>
    <row r="16" spans="1:16" x14ac:dyDescent="0.2">
      <c r="A16" s="161" t="s">
        <v>1</v>
      </c>
      <c r="B16" s="31"/>
      <c r="C16" s="161" t="s">
        <v>153</v>
      </c>
      <c r="D16" s="31"/>
      <c r="E16" s="31"/>
      <c r="F16" s="31"/>
      <c r="G16" s="31"/>
      <c r="H16" s="31"/>
      <c r="I16" s="31"/>
      <c r="J16" s="31"/>
      <c r="K16" s="162">
        <v>503000</v>
      </c>
      <c r="L16" s="31"/>
      <c r="M16" s="162">
        <v>173808.16</v>
      </c>
      <c r="N16" s="31"/>
      <c r="O16" s="163">
        <v>34.549999999999997</v>
      </c>
      <c r="P16" s="31"/>
    </row>
    <row r="17" spans="1:16" x14ac:dyDescent="0.2">
      <c r="A17" s="161" t="s">
        <v>1</v>
      </c>
      <c r="B17" s="31"/>
      <c r="C17" s="161" t="s">
        <v>154</v>
      </c>
      <c r="D17" s="31"/>
      <c r="E17" s="31"/>
      <c r="F17" s="31"/>
      <c r="G17" s="31"/>
      <c r="H17" s="31"/>
      <c r="I17" s="31"/>
      <c r="J17" s="31"/>
      <c r="K17" s="162">
        <v>503000</v>
      </c>
      <c r="L17" s="31"/>
      <c r="M17" s="162">
        <v>173808.16</v>
      </c>
      <c r="N17" s="31"/>
      <c r="O17" s="163">
        <v>34.549999999999997</v>
      </c>
      <c r="P17" s="31"/>
    </row>
    <row r="18" spans="1:16" x14ac:dyDescent="0.2">
      <c r="A18" s="164" t="s">
        <v>1</v>
      </c>
      <c r="B18" s="31"/>
      <c r="C18" s="164" t="s">
        <v>244</v>
      </c>
      <c r="D18" s="31"/>
      <c r="E18" s="164" t="s">
        <v>245</v>
      </c>
      <c r="F18" s="31"/>
      <c r="G18" s="31"/>
      <c r="H18" s="31"/>
      <c r="I18" s="31"/>
      <c r="J18" s="31"/>
      <c r="K18" s="165">
        <v>503000</v>
      </c>
      <c r="L18" s="31"/>
      <c r="M18" s="165">
        <v>173808.16</v>
      </c>
      <c r="N18" s="31"/>
      <c r="O18" s="166">
        <v>34.549999999999997</v>
      </c>
      <c r="P18" s="31"/>
    </row>
    <row r="19" spans="1:16" x14ac:dyDescent="0.2">
      <c r="A19" s="167"/>
      <c r="B19" s="31"/>
      <c r="C19" s="167" t="s">
        <v>246</v>
      </c>
      <c r="D19" s="31"/>
      <c r="E19" s="167" t="s">
        <v>247</v>
      </c>
      <c r="F19" s="31"/>
      <c r="G19" s="31"/>
      <c r="H19" s="31"/>
      <c r="I19" s="31"/>
      <c r="J19" s="31"/>
      <c r="K19" s="168">
        <v>315000</v>
      </c>
      <c r="L19" s="31"/>
      <c r="M19" s="168">
        <v>76440.12</v>
      </c>
      <c r="N19" s="31"/>
      <c r="O19" s="169">
        <v>24.27</v>
      </c>
      <c r="P19" s="31"/>
    </row>
    <row r="20" spans="1:16" x14ac:dyDescent="0.2">
      <c r="A20" s="161" t="s">
        <v>1</v>
      </c>
      <c r="B20" s="31"/>
      <c r="C20" s="161" t="s">
        <v>153</v>
      </c>
      <c r="D20" s="31"/>
      <c r="E20" s="31"/>
      <c r="F20" s="31"/>
      <c r="G20" s="31"/>
      <c r="H20" s="31"/>
      <c r="I20" s="31"/>
      <c r="J20" s="31"/>
      <c r="K20" s="162">
        <v>315000</v>
      </c>
      <c r="L20" s="31"/>
      <c r="M20" s="162">
        <v>76440.12</v>
      </c>
      <c r="N20" s="31"/>
      <c r="O20" s="163">
        <v>24.27</v>
      </c>
      <c r="P20" s="31"/>
    </row>
    <row r="21" spans="1:16" x14ac:dyDescent="0.2">
      <c r="A21" s="161" t="s">
        <v>1</v>
      </c>
      <c r="B21" s="31"/>
      <c r="C21" s="161" t="s">
        <v>154</v>
      </c>
      <c r="D21" s="31"/>
      <c r="E21" s="31"/>
      <c r="F21" s="31"/>
      <c r="G21" s="31"/>
      <c r="H21" s="31"/>
      <c r="I21" s="31"/>
      <c r="J21" s="31"/>
      <c r="K21" s="162">
        <v>315000</v>
      </c>
      <c r="L21" s="31"/>
      <c r="M21" s="162">
        <v>76440.12</v>
      </c>
      <c r="N21" s="31"/>
      <c r="O21" s="163">
        <v>24.27</v>
      </c>
      <c r="P21" s="31"/>
    </row>
    <row r="22" spans="1:16" x14ac:dyDescent="0.2">
      <c r="A22" s="170" t="s">
        <v>1</v>
      </c>
      <c r="B22" s="31"/>
      <c r="C22" s="170" t="s">
        <v>248</v>
      </c>
      <c r="D22" s="31"/>
      <c r="E22" s="170" t="s">
        <v>249</v>
      </c>
      <c r="F22" s="31"/>
      <c r="G22" s="31"/>
      <c r="H22" s="31"/>
      <c r="I22" s="31"/>
      <c r="J22" s="31"/>
      <c r="K22" s="171">
        <v>315000</v>
      </c>
      <c r="L22" s="31"/>
      <c r="M22" s="171">
        <v>76440.12</v>
      </c>
      <c r="N22" s="31"/>
      <c r="O22" s="172">
        <v>24.27</v>
      </c>
      <c r="P22" s="31"/>
    </row>
    <row r="23" spans="1:16" x14ac:dyDescent="0.2">
      <c r="A23" s="98" t="s">
        <v>1</v>
      </c>
      <c r="B23" s="31"/>
      <c r="C23" s="98" t="s">
        <v>250</v>
      </c>
      <c r="D23" s="31"/>
      <c r="E23" s="98" t="s">
        <v>251</v>
      </c>
      <c r="F23" s="31"/>
      <c r="G23" s="31"/>
      <c r="H23" s="31"/>
      <c r="I23" s="31"/>
      <c r="J23" s="31"/>
      <c r="K23" s="128" t="s">
        <v>1</v>
      </c>
      <c r="L23" s="31"/>
      <c r="M23" s="128">
        <v>68690.94</v>
      </c>
      <c r="N23" s="31"/>
      <c r="O23" s="129" t="s">
        <v>1</v>
      </c>
      <c r="P23" s="31"/>
    </row>
    <row r="24" spans="1:16" x14ac:dyDescent="0.2">
      <c r="A24" s="98" t="s">
        <v>1</v>
      </c>
      <c r="B24" s="31"/>
      <c r="C24" s="98" t="s">
        <v>252</v>
      </c>
      <c r="D24" s="31"/>
      <c r="E24" s="98" t="s">
        <v>253</v>
      </c>
      <c r="F24" s="31"/>
      <c r="G24" s="31"/>
      <c r="H24" s="31"/>
      <c r="I24" s="31"/>
      <c r="J24" s="31"/>
      <c r="K24" s="128" t="s">
        <v>1</v>
      </c>
      <c r="L24" s="31"/>
      <c r="M24" s="128">
        <v>0</v>
      </c>
      <c r="N24" s="31"/>
      <c r="O24" s="129" t="s">
        <v>1</v>
      </c>
      <c r="P24" s="31"/>
    </row>
    <row r="25" spans="1:16" x14ac:dyDescent="0.2">
      <c r="A25" s="98" t="s">
        <v>1</v>
      </c>
      <c r="B25" s="31"/>
      <c r="C25" s="98" t="s">
        <v>254</v>
      </c>
      <c r="D25" s="31"/>
      <c r="E25" s="98" t="s">
        <v>249</v>
      </c>
      <c r="F25" s="31"/>
      <c r="G25" s="31"/>
      <c r="H25" s="31"/>
      <c r="I25" s="31"/>
      <c r="J25" s="31"/>
      <c r="K25" s="128" t="s">
        <v>1</v>
      </c>
      <c r="L25" s="31"/>
      <c r="M25" s="128">
        <v>7749.18</v>
      </c>
      <c r="N25" s="31"/>
      <c r="O25" s="129" t="s">
        <v>1</v>
      </c>
      <c r="P25" s="31"/>
    </row>
    <row r="26" spans="1:16" x14ac:dyDescent="0.2">
      <c r="A26" s="167"/>
      <c r="B26" s="31"/>
      <c r="C26" s="167" t="s">
        <v>255</v>
      </c>
      <c r="D26" s="31"/>
      <c r="E26" s="167" t="s">
        <v>256</v>
      </c>
      <c r="F26" s="31"/>
      <c r="G26" s="31"/>
      <c r="H26" s="31"/>
      <c r="I26" s="31"/>
      <c r="J26" s="31"/>
      <c r="K26" s="168">
        <v>38000</v>
      </c>
      <c r="L26" s="31"/>
      <c r="M26" s="168">
        <v>12250</v>
      </c>
      <c r="N26" s="31"/>
      <c r="O26" s="169">
        <v>32.24</v>
      </c>
      <c r="P26" s="31"/>
    </row>
    <row r="27" spans="1:16" x14ac:dyDescent="0.2">
      <c r="A27" s="161" t="s">
        <v>1</v>
      </c>
      <c r="B27" s="31"/>
      <c r="C27" s="161" t="s">
        <v>153</v>
      </c>
      <c r="D27" s="31"/>
      <c r="E27" s="31"/>
      <c r="F27" s="31"/>
      <c r="G27" s="31"/>
      <c r="H27" s="31"/>
      <c r="I27" s="31"/>
      <c r="J27" s="31"/>
      <c r="K27" s="162">
        <v>38000</v>
      </c>
      <c r="L27" s="31"/>
      <c r="M27" s="162">
        <v>12250</v>
      </c>
      <c r="N27" s="31"/>
      <c r="O27" s="163">
        <v>32.24</v>
      </c>
      <c r="P27" s="31"/>
    </row>
    <row r="28" spans="1:16" x14ac:dyDescent="0.2">
      <c r="A28" s="161" t="s">
        <v>1</v>
      </c>
      <c r="B28" s="31"/>
      <c r="C28" s="161" t="s">
        <v>154</v>
      </c>
      <c r="D28" s="31"/>
      <c r="E28" s="31"/>
      <c r="F28" s="31"/>
      <c r="G28" s="31"/>
      <c r="H28" s="31"/>
      <c r="I28" s="31"/>
      <c r="J28" s="31"/>
      <c r="K28" s="162">
        <v>38000</v>
      </c>
      <c r="L28" s="31"/>
      <c r="M28" s="162">
        <v>12250</v>
      </c>
      <c r="N28" s="31"/>
      <c r="O28" s="163">
        <v>32.24</v>
      </c>
      <c r="P28" s="31"/>
    </row>
    <row r="29" spans="1:16" x14ac:dyDescent="0.2">
      <c r="A29" s="170" t="s">
        <v>1</v>
      </c>
      <c r="B29" s="31"/>
      <c r="C29" s="170" t="s">
        <v>257</v>
      </c>
      <c r="D29" s="31"/>
      <c r="E29" s="170" t="s">
        <v>258</v>
      </c>
      <c r="F29" s="31"/>
      <c r="G29" s="31"/>
      <c r="H29" s="31"/>
      <c r="I29" s="31"/>
      <c r="J29" s="31"/>
      <c r="K29" s="171">
        <v>38000</v>
      </c>
      <c r="L29" s="31"/>
      <c r="M29" s="171">
        <v>12250</v>
      </c>
      <c r="N29" s="31"/>
      <c r="O29" s="172">
        <v>32.24</v>
      </c>
      <c r="P29" s="31"/>
    </row>
    <row r="30" spans="1:16" x14ac:dyDescent="0.2">
      <c r="A30" s="98" t="s">
        <v>1</v>
      </c>
      <c r="B30" s="31"/>
      <c r="C30" s="98" t="s">
        <v>259</v>
      </c>
      <c r="D30" s="31"/>
      <c r="E30" s="98" t="s">
        <v>260</v>
      </c>
      <c r="F30" s="31"/>
      <c r="G30" s="31"/>
      <c r="H30" s="31"/>
      <c r="I30" s="31"/>
      <c r="J30" s="31"/>
      <c r="K30" s="128" t="s">
        <v>1</v>
      </c>
      <c r="L30" s="31"/>
      <c r="M30" s="128">
        <v>12250</v>
      </c>
      <c r="N30" s="31"/>
      <c r="O30" s="129" t="s">
        <v>1</v>
      </c>
      <c r="P30" s="31"/>
    </row>
    <row r="31" spans="1:16" x14ac:dyDescent="0.2">
      <c r="A31" s="167"/>
      <c r="B31" s="31"/>
      <c r="C31" s="167" t="s">
        <v>261</v>
      </c>
      <c r="D31" s="31"/>
      <c r="E31" s="167" t="s">
        <v>262</v>
      </c>
      <c r="F31" s="31"/>
      <c r="G31" s="31"/>
      <c r="H31" s="31"/>
      <c r="I31" s="31"/>
      <c r="J31" s="31"/>
      <c r="K31" s="168">
        <v>150000</v>
      </c>
      <c r="L31" s="31"/>
      <c r="M31" s="168">
        <v>85118.04</v>
      </c>
      <c r="N31" s="31"/>
      <c r="O31" s="169">
        <v>56.75</v>
      </c>
      <c r="P31" s="31"/>
    </row>
    <row r="32" spans="1:16" x14ac:dyDescent="0.2">
      <c r="A32" s="161" t="s">
        <v>1</v>
      </c>
      <c r="B32" s="31"/>
      <c r="C32" s="161" t="s">
        <v>153</v>
      </c>
      <c r="D32" s="31"/>
      <c r="E32" s="31"/>
      <c r="F32" s="31"/>
      <c r="G32" s="31"/>
      <c r="H32" s="31"/>
      <c r="I32" s="31"/>
      <c r="J32" s="31"/>
      <c r="K32" s="162">
        <v>150000</v>
      </c>
      <c r="L32" s="31"/>
      <c r="M32" s="162">
        <v>85118.04</v>
      </c>
      <c r="N32" s="31"/>
      <c r="O32" s="163">
        <v>56.75</v>
      </c>
      <c r="P32" s="31"/>
    </row>
    <row r="33" spans="1:16" x14ac:dyDescent="0.2">
      <c r="A33" s="161" t="s">
        <v>1</v>
      </c>
      <c r="B33" s="31"/>
      <c r="C33" s="161" t="s">
        <v>154</v>
      </c>
      <c r="D33" s="31"/>
      <c r="E33" s="31"/>
      <c r="F33" s="31"/>
      <c r="G33" s="31"/>
      <c r="H33" s="31"/>
      <c r="I33" s="31"/>
      <c r="J33" s="31"/>
      <c r="K33" s="162">
        <v>150000</v>
      </c>
      <c r="L33" s="31"/>
      <c r="M33" s="162">
        <v>85118.04</v>
      </c>
      <c r="N33" s="31"/>
      <c r="O33" s="163">
        <v>56.75</v>
      </c>
      <c r="P33" s="31"/>
    </row>
    <row r="34" spans="1:16" x14ac:dyDescent="0.2">
      <c r="A34" s="170" t="s">
        <v>1</v>
      </c>
      <c r="B34" s="31"/>
      <c r="C34" s="170" t="s">
        <v>248</v>
      </c>
      <c r="D34" s="31"/>
      <c r="E34" s="170" t="s">
        <v>249</v>
      </c>
      <c r="F34" s="31"/>
      <c r="G34" s="31"/>
      <c r="H34" s="31"/>
      <c r="I34" s="31"/>
      <c r="J34" s="31"/>
      <c r="K34" s="171">
        <v>150000</v>
      </c>
      <c r="L34" s="31"/>
      <c r="M34" s="171">
        <v>85118.04</v>
      </c>
      <c r="N34" s="31"/>
      <c r="O34" s="172">
        <v>56.75</v>
      </c>
      <c r="P34" s="31"/>
    </row>
    <row r="35" spans="1:16" x14ac:dyDescent="0.2">
      <c r="A35" s="98" t="s">
        <v>1</v>
      </c>
      <c r="B35" s="31"/>
      <c r="C35" s="98" t="s">
        <v>254</v>
      </c>
      <c r="D35" s="31"/>
      <c r="E35" s="98" t="s">
        <v>249</v>
      </c>
      <c r="F35" s="31"/>
      <c r="G35" s="31"/>
      <c r="H35" s="31"/>
      <c r="I35" s="31"/>
      <c r="J35" s="31"/>
      <c r="K35" s="128" t="s">
        <v>1</v>
      </c>
      <c r="L35" s="31"/>
      <c r="M35" s="128">
        <v>85118.04</v>
      </c>
      <c r="N35" s="31"/>
      <c r="O35" s="129" t="s">
        <v>1</v>
      </c>
      <c r="P35" s="31"/>
    </row>
    <row r="36" spans="1:16" x14ac:dyDescent="0.2">
      <c r="A36" s="158" t="s">
        <v>1</v>
      </c>
      <c r="B36" s="31"/>
      <c r="C36" s="158" t="s">
        <v>263</v>
      </c>
      <c r="D36" s="31"/>
      <c r="E36" s="31"/>
      <c r="F36" s="31"/>
      <c r="G36" s="31"/>
      <c r="H36" s="31"/>
      <c r="I36" s="31"/>
      <c r="J36" s="31"/>
      <c r="K36" s="159">
        <v>27512100</v>
      </c>
      <c r="L36" s="31"/>
      <c r="M36" s="159">
        <v>9252112.5</v>
      </c>
      <c r="N36" s="31"/>
      <c r="O36" s="160">
        <v>33.630000000000003</v>
      </c>
      <c r="P36" s="31"/>
    </row>
    <row r="37" spans="1:16" x14ac:dyDescent="0.2">
      <c r="A37" s="158" t="s">
        <v>1</v>
      </c>
      <c r="B37" s="31"/>
      <c r="C37" s="158" t="s">
        <v>264</v>
      </c>
      <c r="D37" s="31"/>
      <c r="E37" s="31"/>
      <c r="F37" s="31"/>
      <c r="G37" s="31"/>
      <c r="H37" s="31"/>
      <c r="I37" s="31"/>
      <c r="J37" s="31"/>
      <c r="K37" s="159">
        <v>27512100</v>
      </c>
      <c r="L37" s="31"/>
      <c r="M37" s="159">
        <v>9252112.5</v>
      </c>
      <c r="N37" s="31"/>
      <c r="O37" s="160">
        <v>33.630000000000003</v>
      </c>
      <c r="P37" s="31"/>
    </row>
    <row r="38" spans="1:16" x14ac:dyDescent="0.2">
      <c r="A38" s="161" t="s">
        <v>1</v>
      </c>
      <c r="B38" s="31"/>
      <c r="C38" s="161" t="s">
        <v>153</v>
      </c>
      <c r="D38" s="31"/>
      <c r="E38" s="31"/>
      <c r="F38" s="31"/>
      <c r="G38" s="31"/>
      <c r="H38" s="31"/>
      <c r="I38" s="31"/>
      <c r="J38" s="31"/>
      <c r="K38" s="162">
        <v>7758500</v>
      </c>
      <c r="L38" s="31"/>
      <c r="M38" s="162">
        <v>2370734.56</v>
      </c>
      <c r="N38" s="31"/>
      <c r="O38" s="163">
        <v>30.56</v>
      </c>
      <c r="P38" s="31"/>
    </row>
    <row r="39" spans="1:16" x14ac:dyDescent="0.2">
      <c r="A39" s="161" t="s">
        <v>1</v>
      </c>
      <c r="B39" s="31"/>
      <c r="C39" s="161" t="s">
        <v>154</v>
      </c>
      <c r="D39" s="31"/>
      <c r="E39" s="31"/>
      <c r="F39" s="31"/>
      <c r="G39" s="31"/>
      <c r="H39" s="31"/>
      <c r="I39" s="31"/>
      <c r="J39" s="31"/>
      <c r="K39" s="162">
        <v>7758500</v>
      </c>
      <c r="L39" s="31"/>
      <c r="M39" s="162">
        <v>2370734.56</v>
      </c>
      <c r="N39" s="31"/>
      <c r="O39" s="163">
        <v>30.56</v>
      </c>
      <c r="P39" s="31"/>
    </row>
    <row r="40" spans="1:16" x14ac:dyDescent="0.2">
      <c r="A40" s="161" t="s">
        <v>1</v>
      </c>
      <c r="B40" s="31"/>
      <c r="C40" s="161" t="s">
        <v>155</v>
      </c>
      <c r="D40" s="31"/>
      <c r="E40" s="31"/>
      <c r="F40" s="31"/>
      <c r="G40" s="31"/>
      <c r="H40" s="31"/>
      <c r="I40" s="31"/>
      <c r="J40" s="31"/>
      <c r="K40" s="162">
        <v>4853600</v>
      </c>
      <c r="L40" s="31"/>
      <c r="M40" s="162">
        <v>1702038.22</v>
      </c>
      <c r="N40" s="31"/>
      <c r="O40" s="163">
        <v>35.07</v>
      </c>
      <c r="P40" s="31"/>
    </row>
    <row r="41" spans="1:16" x14ac:dyDescent="0.2">
      <c r="A41" s="161" t="s">
        <v>1</v>
      </c>
      <c r="B41" s="31"/>
      <c r="C41" s="161" t="s">
        <v>156</v>
      </c>
      <c r="D41" s="31"/>
      <c r="E41" s="31"/>
      <c r="F41" s="31"/>
      <c r="G41" s="31"/>
      <c r="H41" s="31"/>
      <c r="I41" s="31"/>
      <c r="J41" s="31"/>
      <c r="K41" s="162">
        <v>4853600</v>
      </c>
      <c r="L41" s="31"/>
      <c r="M41" s="162">
        <v>1702038.22</v>
      </c>
      <c r="N41" s="31"/>
      <c r="O41" s="163">
        <v>35.07</v>
      </c>
      <c r="P41" s="31"/>
    </row>
    <row r="42" spans="1:16" x14ac:dyDescent="0.2">
      <c r="A42" s="161" t="s">
        <v>1</v>
      </c>
      <c r="B42" s="31"/>
      <c r="C42" s="161" t="s">
        <v>157</v>
      </c>
      <c r="D42" s="31"/>
      <c r="E42" s="31"/>
      <c r="F42" s="31"/>
      <c r="G42" s="31"/>
      <c r="H42" s="31"/>
      <c r="I42" s="31"/>
      <c r="J42" s="31"/>
      <c r="K42" s="162">
        <v>9690000</v>
      </c>
      <c r="L42" s="31"/>
      <c r="M42" s="162">
        <v>717080.13</v>
      </c>
      <c r="N42" s="31"/>
      <c r="O42" s="163">
        <v>7.4</v>
      </c>
      <c r="P42" s="31"/>
    </row>
    <row r="43" spans="1:16" x14ac:dyDescent="0.2">
      <c r="A43" s="161" t="s">
        <v>1</v>
      </c>
      <c r="B43" s="31"/>
      <c r="C43" s="161" t="s">
        <v>158</v>
      </c>
      <c r="D43" s="31"/>
      <c r="E43" s="31"/>
      <c r="F43" s="31"/>
      <c r="G43" s="31"/>
      <c r="H43" s="31"/>
      <c r="I43" s="31"/>
      <c r="J43" s="31"/>
      <c r="K43" s="162">
        <v>9690000</v>
      </c>
      <c r="L43" s="31"/>
      <c r="M43" s="162">
        <v>717080.13</v>
      </c>
      <c r="N43" s="31"/>
      <c r="O43" s="163">
        <v>7.4</v>
      </c>
      <c r="P43" s="31"/>
    </row>
    <row r="44" spans="1:16" x14ac:dyDescent="0.2">
      <c r="A44" s="161" t="s">
        <v>1</v>
      </c>
      <c r="B44" s="31"/>
      <c r="C44" s="161" t="s">
        <v>159</v>
      </c>
      <c r="D44" s="31"/>
      <c r="E44" s="31"/>
      <c r="F44" s="31"/>
      <c r="G44" s="31"/>
      <c r="H44" s="31"/>
      <c r="I44" s="31"/>
      <c r="J44" s="31"/>
      <c r="K44" s="162">
        <v>810000</v>
      </c>
      <c r="L44" s="31"/>
      <c r="M44" s="162">
        <v>0</v>
      </c>
      <c r="N44" s="31"/>
      <c r="O44" s="163">
        <v>0</v>
      </c>
      <c r="P44" s="31"/>
    </row>
    <row r="45" spans="1:16" x14ac:dyDescent="0.2">
      <c r="A45" s="161" t="s">
        <v>1</v>
      </c>
      <c r="B45" s="31"/>
      <c r="C45" s="161" t="s">
        <v>160</v>
      </c>
      <c r="D45" s="31"/>
      <c r="E45" s="31"/>
      <c r="F45" s="31"/>
      <c r="G45" s="31"/>
      <c r="H45" s="31"/>
      <c r="I45" s="31"/>
      <c r="J45" s="31"/>
      <c r="K45" s="162">
        <v>810000</v>
      </c>
      <c r="L45" s="31"/>
      <c r="M45" s="162">
        <v>0</v>
      </c>
      <c r="N45" s="31"/>
      <c r="O45" s="163">
        <v>0</v>
      </c>
      <c r="P45" s="31"/>
    </row>
    <row r="46" spans="1:16" x14ac:dyDescent="0.2">
      <c r="A46" s="161" t="s">
        <v>1</v>
      </c>
      <c r="B46" s="31"/>
      <c r="C46" s="161" t="s">
        <v>162</v>
      </c>
      <c r="D46" s="31"/>
      <c r="E46" s="31"/>
      <c r="F46" s="31"/>
      <c r="G46" s="31"/>
      <c r="H46" s="31"/>
      <c r="I46" s="31"/>
      <c r="J46" s="31"/>
      <c r="K46" s="162">
        <v>4400000</v>
      </c>
      <c r="L46" s="31"/>
      <c r="M46" s="162">
        <v>4462259.59</v>
      </c>
      <c r="N46" s="31"/>
      <c r="O46" s="163">
        <v>101.41</v>
      </c>
      <c r="P46" s="31"/>
    </row>
    <row r="47" spans="1:16" x14ac:dyDescent="0.2">
      <c r="A47" s="161" t="s">
        <v>1</v>
      </c>
      <c r="B47" s="31"/>
      <c r="C47" s="161" t="s">
        <v>163</v>
      </c>
      <c r="D47" s="31"/>
      <c r="E47" s="31"/>
      <c r="F47" s="31"/>
      <c r="G47" s="31"/>
      <c r="H47" s="31"/>
      <c r="I47" s="31"/>
      <c r="J47" s="31"/>
      <c r="K47" s="162">
        <v>4400000</v>
      </c>
      <c r="L47" s="31"/>
      <c r="M47" s="162">
        <v>4462259.59</v>
      </c>
      <c r="N47" s="31"/>
      <c r="O47" s="163">
        <v>101.41</v>
      </c>
      <c r="P47" s="31"/>
    </row>
    <row r="48" spans="1:16" x14ac:dyDescent="0.2">
      <c r="A48" s="164" t="s">
        <v>1</v>
      </c>
      <c r="B48" s="31"/>
      <c r="C48" s="164" t="s">
        <v>265</v>
      </c>
      <c r="D48" s="31"/>
      <c r="E48" s="164" t="s">
        <v>245</v>
      </c>
      <c r="F48" s="31"/>
      <c r="G48" s="31"/>
      <c r="H48" s="31"/>
      <c r="I48" s="31"/>
      <c r="J48" s="31"/>
      <c r="K48" s="165">
        <v>4019000</v>
      </c>
      <c r="L48" s="31"/>
      <c r="M48" s="165">
        <v>1292052.1200000001</v>
      </c>
      <c r="N48" s="31"/>
      <c r="O48" s="166">
        <v>32.15</v>
      </c>
      <c r="P48" s="31"/>
    </row>
    <row r="49" spans="1:16" x14ac:dyDescent="0.2">
      <c r="A49" s="167"/>
      <c r="B49" s="31"/>
      <c r="C49" s="167" t="s">
        <v>266</v>
      </c>
      <c r="D49" s="31"/>
      <c r="E49" s="167" t="s">
        <v>267</v>
      </c>
      <c r="F49" s="31"/>
      <c r="G49" s="31"/>
      <c r="H49" s="31"/>
      <c r="I49" s="31"/>
      <c r="J49" s="31"/>
      <c r="K49" s="168">
        <v>3078000</v>
      </c>
      <c r="L49" s="31"/>
      <c r="M49" s="168">
        <v>1092594.8</v>
      </c>
      <c r="N49" s="31"/>
      <c r="O49" s="169">
        <v>35.5</v>
      </c>
      <c r="P49" s="31"/>
    </row>
    <row r="50" spans="1:16" x14ac:dyDescent="0.2">
      <c r="A50" s="161" t="s">
        <v>1</v>
      </c>
      <c r="B50" s="31"/>
      <c r="C50" s="161" t="s">
        <v>153</v>
      </c>
      <c r="D50" s="31"/>
      <c r="E50" s="31"/>
      <c r="F50" s="31"/>
      <c r="G50" s="31"/>
      <c r="H50" s="31"/>
      <c r="I50" s="31"/>
      <c r="J50" s="31"/>
      <c r="K50" s="162">
        <v>3078000</v>
      </c>
      <c r="L50" s="31"/>
      <c r="M50" s="162">
        <v>1092594.8</v>
      </c>
      <c r="N50" s="31"/>
      <c r="O50" s="163">
        <v>35.5</v>
      </c>
      <c r="P50" s="31"/>
    </row>
    <row r="51" spans="1:16" x14ac:dyDescent="0.2">
      <c r="A51" s="161" t="s">
        <v>1</v>
      </c>
      <c r="B51" s="31"/>
      <c r="C51" s="161" t="s">
        <v>154</v>
      </c>
      <c r="D51" s="31"/>
      <c r="E51" s="31"/>
      <c r="F51" s="31"/>
      <c r="G51" s="31"/>
      <c r="H51" s="31"/>
      <c r="I51" s="31"/>
      <c r="J51" s="31"/>
      <c r="K51" s="162">
        <v>3078000</v>
      </c>
      <c r="L51" s="31"/>
      <c r="M51" s="162">
        <v>1092594.8</v>
      </c>
      <c r="N51" s="31"/>
      <c r="O51" s="163">
        <v>35.5</v>
      </c>
      <c r="P51" s="31"/>
    </row>
    <row r="52" spans="1:16" x14ac:dyDescent="0.2">
      <c r="A52" s="170" t="s">
        <v>1</v>
      </c>
      <c r="B52" s="31"/>
      <c r="C52" s="170" t="s">
        <v>268</v>
      </c>
      <c r="D52" s="31"/>
      <c r="E52" s="170" t="s">
        <v>269</v>
      </c>
      <c r="F52" s="31"/>
      <c r="G52" s="31"/>
      <c r="H52" s="31"/>
      <c r="I52" s="31"/>
      <c r="J52" s="31"/>
      <c r="K52" s="171">
        <v>1200000</v>
      </c>
      <c r="L52" s="31"/>
      <c r="M52" s="171">
        <v>471864.79</v>
      </c>
      <c r="N52" s="31"/>
      <c r="O52" s="172">
        <v>39.32</v>
      </c>
      <c r="P52" s="31"/>
    </row>
    <row r="53" spans="1:16" x14ac:dyDescent="0.2">
      <c r="A53" s="98" t="s">
        <v>1</v>
      </c>
      <c r="B53" s="31"/>
      <c r="C53" s="98" t="s">
        <v>270</v>
      </c>
      <c r="D53" s="31"/>
      <c r="E53" s="98" t="s">
        <v>271</v>
      </c>
      <c r="F53" s="31"/>
      <c r="G53" s="31"/>
      <c r="H53" s="31"/>
      <c r="I53" s="31"/>
      <c r="J53" s="31"/>
      <c r="K53" s="128" t="s">
        <v>1</v>
      </c>
      <c r="L53" s="31"/>
      <c r="M53" s="128">
        <v>471864.79</v>
      </c>
      <c r="N53" s="31"/>
      <c r="O53" s="129" t="s">
        <v>1</v>
      </c>
      <c r="P53" s="31"/>
    </row>
    <row r="54" spans="1:16" x14ac:dyDescent="0.2">
      <c r="A54" s="170" t="s">
        <v>1</v>
      </c>
      <c r="B54" s="31"/>
      <c r="C54" s="170" t="s">
        <v>272</v>
      </c>
      <c r="D54" s="31"/>
      <c r="E54" s="170" t="s">
        <v>273</v>
      </c>
      <c r="F54" s="31"/>
      <c r="G54" s="31"/>
      <c r="H54" s="31"/>
      <c r="I54" s="31"/>
      <c r="J54" s="31"/>
      <c r="K54" s="171">
        <v>163000</v>
      </c>
      <c r="L54" s="31"/>
      <c r="M54" s="171">
        <v>21795.62</v>
      </c>
      <c r="N54" s="31"/>
      <c r="O54" s="172">
        <v>13.37</v>
      </c>
      <c r="P54" s="31"/>
    </row>
    <row r="55" spans="1:16" x14ac:dyDescent="0.2">
      <c r="A55" s="98" t="s">
        <v>1</v>
      </c>
      <c r="B55" s="31"/>
      <c r="C55" s="98" t="s">
        <v>274</v>
      </c>
      <c r="D55" s="31"/>
      <c r="E55" s="98" t="s">
        <v>273</v>
      </c>
      <c r="F55" s="31"/>
      <c r="G55" s="31"/>
      <c r="H55" s="31"/>
      <c r="I55" s="31"/>
      <c r="J55" s="31"/>
      <c r="K55" s="128" t="s">
        <v>1</v>
      </c>
      <c r="L55" s="31"/>
      <c r="M55" s="128">
        <v>21795.62</v>
      </c>
      <c r="N55" s="31"/>
      <c r="O55" s="129" t="s">
        <v>1</v>
      </c>
      <c r="P55" s="31"/>
    </row>
    <row r="56" spans="1:16" x14ac:dyDescent="0.2">
      <c r="A56" s="170" t="s">
        <v>1</v>
      </c>
      <c r="B56" s="31"/>
      <c r="C56" s="170" t="s">
        <v>275</v>
      </c>
      <c r="D56" s="31"/>
      <c r="E56" s="170" t="s">
        <v>276</v>
      </c>
      <c r="F56" s="31"/>
      <c r="G56" s="31"/>
      <c r="H56" s="31"/>
      <c r="I56" s="31"/>
      <c r="J56" s="31"/>
      <c r="K56" s="171">
        <v>198000</v>
      </c>
      <c r="L56" s="31"/>
      <c r="M56" s="171">
        <v>77857.710000000006</v>
      </c>
      <c r="N56" s="31"/>
      <c r="O56" s="172">
        <v>39.32</v>
      </c>
      <c r="P56" s="31"/>
    </row>
    <row r="57" spans="1:16" x14ac:dyDescent="0.2">
      <c r="A57" s="98" t="s">
        <v>1</v>
      </c>
      <c r="B57" s="31"/>
      <c r="C57" s="98" t="s">
        <v>277</v>
      </c>
      <c r="D57" s="31"/>
      <c r="E57" s="98" t="s">
        <v>278</v>
      </c>
      <c r="F57" s="31"/>
      <c r="G57" s="31"/>
      <c r="H57" s="31"/>
      <c r="I57" s="31"/>
      <c r="J57" s="31"/>
      <c r="K57" s="128" t="s">
        <v>1</v>
      </c>
      <c r="L57" s="31"/>
      <c r="M57" s="128">
        <v>77857.710000000006</v>
      </c>
      <c r="N57" s="31"/>
      <c r="O57" s="129" t="s">
        <v>1</v>
      </c>
      <c r="P57" s="31"/>
    </row>
    <row r="58" spans="1:16" x14ac:dyDescent="0.2">
      <c r="A58" s="170" t="s">
        <v>1</v>
      </c>
      <c r="B58" s="31"/>
      <c r="C58" s="170" t="s">
        <v>279</v>
      </c>
      <c r="D58" s="31"/>
      <c r="E58" s="170" t="s">
        <v>280</v>
      </c>
      <c r="F58" s="31"/>
      <c r="G58" s="31"/>
      <c r="H58" s="31"/>
      <c r="I58" s="31"/>
      <c r="J58" s="31"/>
      <c r="K58" s="171">
        <v>70000</v>
      </c>
      <c r="L58" s="31"/>
      <c r="M58" s="171">
        <v>13089</v>
      </c>
      <c r="N58" s="31"/>
      <c r="O58" s="172">
        <v>18.7</v>
      </c>
      <c r="P58" s="31"/>
    </row>
    <row r="59" spans="1:16" x14ac:dyDescent="0.2">
      <c r="A59" s="98" t="s">
        <v>1</v>
      </c>
      <c r="B59" s="31"/>
      <c r="C59" s="98" t="s">
        <v>281</v>
      </c>
      <c r="D59" s="31"/>
      <c r="E59" s="98" t="s">
        <v>282</v>
      </c>
      <c r="F59" s="31"/>
      <c r="G59" s="31"/>
      <c r="H59" s="31"/>
      <c r="I59" s="31"/>
      <c r="J59" s="31"/>
      <c r="K59" s="128" t="s">
        <v>1</v>
      </c>
      <c r="L59" s="31"/>
      <c r="M59" s="128">
        <v>0</v>
      </c>
      <c r="N59" s="31"/>
      <c r="O59" s="129" t="s">
        <v>1</v>
      </c>
      <c r="P59" s="31"/>
    </row>
    <row r="60" spans="1:16" x14ac:dyDescent="0.2">
      <c r="A60" s="98" t="s">
        <v>1</v>
      </c>
      <c r="B60" s="31"/>
      <c r="C60" s="98" t="s">
        <v>283</v>
      </c>
      <c r="D60" s="31"/>
      <c r="E60" s="98" t="s">
        <v>284</v>
      </c>
      <c r="F60" s="31"/>
      <c r="G60" s="31"/>
      <c r="H60" s="31"/>
      <c r="I60" s="31"/>
      <c r="J60" s="31"/>
      <c r="K60" s="128" t="s">
        <v>1</v>
      </c>
      <c r="L60" s="31"/>
      <c r="M60" s="128">
        <v>10691</v>
      </c>
      <c r="N60" s="31"/>
      <c r="O60" s="129" t="s">
        <v>1</v>
      </c>
      <c r="P60" s="31"/>
    </row>
    <row r="61" spans="1:16" x14ac:dyDescent="0.2">
      <c r="A61" s="98" t="s">
        <v>1</v>
      </c>
      <c r="B61" s="31"/>
      <c r="C61" s="98" t="s">
        <v>285</v>
      </c>
      <c r="D61" s="31"/>
      <c r="E61" s="98" t="s">
        <v>286</v>
      </c>
      <c r="F61" s="31"/>
      <c r="G61" s="31"/>
      <c r="H61" s="31"/>
      <c r="I61" s="31"/>
      <c r="J61" s="31"/>
      <c r="K61" s="128" t="s">
        <v>1</v>
      </c>
      <c r="L61" s="31"/>
      <c r="M61" s="128">
        <v>2398</v>
      </c>
      <c r="N61" s="31"/>
      <c r="O61" s="129" t="s">
        <v>1</v>
      </c>
      <c r="P61" s="31"/>
    </row>
    <row r="62" spans="1:16" x14ac:dyDescent="0.2">
      <c r="A62" s="170" t="s">
        <v>1</v>
      </c>
      <c r="B62" s="31"/>
      <c r="C62" s="170" t="s">
        <v>287</v>
      </c>
      <c r="D62" s="31"/>
      <c r="E62" s="170" t="s">
        <v>288</v>
      </c>
      <c r="F62" s="31"/>
      <c r="G62" s="31"/>
      <c r="H62" s="31"/>
      <c r="I62" s="31"/>
      <c r="J62" s="31"/>
      <c r="K62" s="171">
        <v>320000</v>
      </c>
      <c r="L62" s="31"/>
      <c r="M62" s="171">
        <v>105171.63</v>
      </c>
      <c r="N62" s="31"/>
      <c r="O62" s="172">
        <v>32.869999999999997</v>
      </c>
      <c r="P62" s="31"/>
    </row>
    <row r="63" spans="1:16" x14ac:dyDescent="0.2">
      <c r="A63" s="98" t="s">
        <v>1</v>
      </c>
      <c r="B63" s="31"/>
      <c r="C63" s="98" t="s">
        <v>289</v>
      </c>
      <c r="D63" s="31"/>
      <c r="E63" s="98" t="s">
        <v>290</v>
      </c>
      <c r="F63" s="31"/>
      <c r="G63" s="31"/>
      <c r="H63" s="31"/>
      <c r="I63" s="31"/>
      <c r="J63" s="31"/>
      <c r="K63" s="128" t="s">
        <v>1</v>
      </c>
      <c r="L63" s="31"/>
      <c r="M63" s="128">
        <v>28863.119999999999</v>
      </c>
      <c r="N63" s="31"/>
      <c r="O63" s="129" t="s">
        <v>1</v>
      </c>
      <c r="P63" s="31"/>
    </row>
    <row r="64" spans="1:16" x14ac:dyDescent="0.2">
      <c r="A64" s="98" t="s">
        <v>1</v>
      </c>
      <c r="B64" s="31"/>
      <c r="C64" s="98" t="s">
        <v>291</v>
      </c>
      <c r="D64" s="31"/>
      <c r="E64" s="98" t="s">
        <v>292</v>
      </c>
      <c r="F64" s="31"/>
      <c r="G64" s="31"/>
      <c r="H64" s="31"/>
      <c r="I64" s="31"/>
      <c r="J64" s="31"/>
      <c r="K64" s="128" t="s">
        <v>1</v>
      </c>
      <c r="L64" s="31"/>
      <c r="M64" s="128">
        <v>75200.11</v>
      </c>
      <c r="N64" s="31"/>
      <c r="O64" s="129" t="s">
        <v>1</v>
      </c>
      <c r="P64" s="31"/>
    </row>
    <row r="65" spans="1:16" x14ac:dyDescent="0.2">
      <c r="A65" s="98" t="s">
        <v>1</v>
      </c>
      <c r="B65" s="31"/>
      <c r="C65" s="98" t="s">
        <v>293</v>
      </c>
      <c r="D65" s="31"/>
      <c r="E65" s="98" t="s">
        <v>294</v>
      </c>
      <c r="F65" s="31"/>
      <c r="G65" s="31"/>
      <c r="H65" s="31"/>
      <c r="I65" s="31"/>
      <c r="J65" s="31"/>
      <c r="K65" s="128" t="s">
        <v>1</v>
      </c>
      <c r="L65" s="31"/>
      <c r="M65" s="128">
        <v>0</v>
      </c>
      <c r="N65" s="31"/>
      <c r="O65" s="129" t="s">
        <v>1</v>
      </c>
      <c r="P65" s="31"/>
    </row>
    <row r="66" spans="1:16" x14ac:dyDescent="0.2">
      <c r="A66" s="98" t="s">
        <v>1</v>
      </c>
      <c r="B66" s="31"/>
      <c r="C66" s="98" t="s">
        <v>295</v>
      </c>
      <c r="D66" s="31"/>
      <c r="E66" s="98" t="s">
        <v>296</v>
      </c>
      <c r="F66" s="31"/>
      <c r="G66" s="31"/>
      <c r="H66" s="31"/>
      <c r="I66" s="31"/>
      <c r="J66" s="31"/>
      <c r="K66" s="128" t="s">
        <v>1</v>
      </c>
      <c r="L66" s="31"/>
      <c r="M66" s="128">
        <v>1108.4000000000001</v>
      </c>
      <c r="N66" s="31"/>
      <c r="O66" s="129" t="s">
        <v>1</v>
      </c>
      <c r="P66" s="31"/>
    </row>
    <row r="67" spans="1:16" x14ac:dyDescent="0.2">
      <c r="A67" s="170" t="s">
        <v>1</v>
      </c>
      <c r="B67" s="31"/>
      <c r="C67" s="170" t="s">
        <v>297</v>
      </c>
      <c r="D67" s="31"/>
      <c r="E67" s="170" t="s">
        <v>298</v>
      </c>
      <c r="F67" s="31"/>
      <c r="G67" s="31"/>
      <c r="H67" s="31"/>
      <c r="I67" s="31"/>
      <c r="J67" s="31"/>
      <c r="K67" s="171">
        <v>842450</v>
      </c>
      <c r="L67" s="31"/>
      <c r="M67" s="171">
        <v>270263.09000000003</v>
      </c>
      <c r="N67" s="31"/>
      <c r="O67" s="172">
        <v>32.08</v>
      </c>
      <c r="P67" s="31"/>
    </row>
    <row r="68" spans="1:16" x14ac:dyDescent="0.2">
      <c r="A68" s="98" t="s">
        <v>1</v>
      </c>
      <c r="B68" s="31"/>
      <c r="C68" s="98" t="s">
        <v>299</v>
      </c>
      <c r="D68" s="31"/>
      <c r="E68" s="98" t="s">
        <v>300</v>
      </c>
      <c r="F68" s="31"/>
      <c r="G68" s="31"/>
      <c r="H68" s="31"/>
      <c r="I68" s="31"/>
      <c r="J68" s="31"/>
      <c r="K68" s="128" t="s">
        <v>1</v>
      </c>
      <c r="L68" s="31"/>
      <c r="M68" s="128">
        <v>42578.41</v>
      </c>
      <c r="N68" s="31"/>
      <c r="O68" s="129" t="s">
        <v>1</v>
      </c>
      <c r="P68" s="31"/>
    </row>
    <row r="69" spans="1:16" x14ac:dyDescent="0.2">
      <c r="A69" s="98" t="s">
        <v>1</v>
      </c>
      <c r="B69" s="31"/>
      <c r="C69" s="98" t="s">
        <v>301</v>
      </c>
      <c r="D69" s="31"/>
      <c r="E69" s="98" t="s">
        <v>302</v>
      </c>
      <c r="F69" s="31"/>
      <c r="G69" s="31"/>
      <c r="H69" s="31"/>
      <c r="I69" s="31"/>
      <c r="J69" s="31"/>
      <c r="K69" s="128" t="s">
        <v>1</v>
      </c>
      <c r="L69" s="31"/>
      <c r="M69" s="128">
        <v>15576.87</v>
      </c>
      <c r="N69" s="31"/>
      <c r="O69" s="129" t="s">
        <v>1</v>
      </c>
      <c r="P69" s="31"/>
    </row>
    <row r="70" spans="1:16" x14ac:dyDescent="0.2">
      <c r="A70" s="98" t="s">
        <v>1</v>
      </c>
      <c r="B70" s="31"/>
      <c r="C70" s="98" t="s">
        <v>303</v>
      </c>
      <c r="D70" s="31"/>
      <c r="E70" s="98" t="s">
        <v>304</v>
      </c>
      <c r="F70" s="31"/>
      <c r="G70" s="31"/>
      <c r="H70" s="31"/>
      <c r="I70" s="31"/>
      <c r="J70" s="31"/>
      <c r="K70" s="128" t="s">
        <v>1</v>
      </c>
      <c r="L70" s="31"/>
      <c r="M70" s="128">
        <v>39670.92</v>
      </c>
      <c r="N70" s="31"/>
      <c r="O70" s="129" t="s">
        <v>1</v>
      </c>
      <c r="P70" s="31"/>
    </row>
    <row r="71" spans="1:16" x14ac:dyDescent="0.2">
      <c r="A71" s="98" t="s">
        <v>1</v>
      </c>
      <c r="B71" s="31"/>
      <c r="C71" s="98" t="s">
        <v>305</v>
      </c>
      <c r="D71" s="31"/>
      <c r="E71" s="98" t="s">
        <v>306</v>
      </c>
      <c r="F71" s="31"/>
      <c r="G71" s="31"/>
      <c r="H71" s="31"/>
      <c r="I71" s="31"/>
      <c r="J71" s="31"/>
      <c r="K71" s="128" t="s">
        <v>1</v>
      </c>
      <c r="L71" s="31"/>
      <c r="M71" s="128">
        <v>21305.119999999999</v>
      </c>
      <c r="N71" s="31"/>
      <c r="O71" s="129" t="s">
        <v>1</v>
      </c>
      <c r="P71" s="31"/>
    </row>
    <row r="72" spans="1:16" x14ac:dyDescent="0.2">
      <c r="A72" s="98" t="s">
        <v>1</v>
      </c>
      <c r="B72" s="31"/>
      <c r="C72" s="98" t="s">
        <v>307</v>
      </c>
      <c r="D72" s="31"/>
      <c r="E72" s="98" t="s">
        <v>308</v>
      </c>
      <c r="F72" s="31"/>
      <c r="G72" s="31"/>
      <c r="H72" s="31"/>
      <c r="I72" s="31"/>
      <c r="J72" s="31"/>
      <c r="K72" s="128" t="s">
        <v>1</v>
      </c>
      <c r="L72" s="31"/>
      <c r="M72" s="128">
        <v>25859.22</v>
      </c>
      <c r="N72" s="31"/>
      <c r="O72" s="129" t="s">
        <v>1</v>
      </c>
      <c r="P72" s="31"/>
    </row>
    <row r="73" spans="1:16" x14ac:dyDescent="0.2">
      <c r="A73" s="98" t="s">
        <v>1</v>
      </c>
      <c r="B73" s="31"/>
      <c r="C73" s="98" t="s">
        <v>309</v>
      </c>
      <c r="D73" s="31"/>
      <c r="E73" s="98" t="s">
        <v>310</v>
      </c>
      <c r="F73" s="31"/>
      <c r="G73" s="31"/>
      <c r="H73" s="31"/>
      <c r="I73" s="31"/>
      <c r="J73" s="31"/>
      <c r="K73" s="128" t="s">
        <v>1</v>
      </c>
      <c r="L73" s="31"/>
      <c r="M73" s="128">
        <v>10780</v>
      </c>
      <c r="N73" s="31"/>
      <c r="O73" s="129" t="s">
        <v>1</v>
      </c>
      <c r="P73" s="31"/>
    </row>
    <row r="74" spans="1:16" x14ac:dyDescent="0.2">
      <c r="A74" s="98" t="s">
        <v>1</v>
      </c>
      <c r="B74" s="31"/>
      <c r="C74" s="98" t="s">
        <v>311</v>
      </c>
      <c r="D74" s="31"/>
      <c r="E74" s="98" t="s">
        <v>312</v>
      </c>
      <c r="F74" s="31"/>
      <c r="G74" s="31"/>
      <c r="H74" s="31"/>
      <c r="I74" s="31"/>
      <c r="J74" s="31"/>
      <c r="K74" s="128" t="s">
        <v>1</v>
      </c>
      <c r="L74" s="31"/>
      <c r="M74" s="128">
        <v>39377.269999999997</v>
      </c>
      <c r="N74" s="31"/>
      <c r="O74" s="129" t="s">
        <v>1</v>
      </c>
      <c r="P74" s="31"/>
    </row>
    <row r="75" spans="1:16" x14ac:dyDescent="0.2">
      <c r="A75" s="98" t="s">
        <v>1</v>
      </c>
      <c r="B75" s="31"/>
      <c r="C75" s="98" t="s">
        <v>313</v>
      </c>
      <c r="D75" s="31"/>
      <c r="E75" s="98" t="s">
        <v>314</v>
      </c>
      <c r="F75" s="31"/>
      <c r="G75" s="31"/>
      <c r="H75" s="31"/>
      <c r="I75" s="31"/>
      <c r="J75" s="31"/>
      <c r="K75" s="128" t="s">
        <v>1</v>
      </c>
      <c r="L75" s="31"/>
      <c r="M75" s="128">
        <v>33911.279999999999</v>
      </c>
      <c r="N75" s="31"/>
      <c r="O75" s="129" t="s">
        <v>1</v>
      </c>
      <c r="P75" s="31"/>
    </row>
    <row r="76" spans="1:16" x14ac:dyDescent="0.2">
      <c r="A76" s="98" t="s">
        <v>1</v>
      </c>
      <c r="B76" s="31"/>
      <c r="C76" s="98" t="s">
        <v>315</v>
      </c>
      <c r="D76" s="31"/>
      <c r="E76" s="98" t="s">
        <v>316</v>
      </c>
      <c r="F76" s="31"/>
      <c r="G76" s="31"/>
      <c r="H76" s="31"/>
      <c r="I76" s="31"/>
      <c r="J76" s="31"/>
      <c r="K76" s="128" t="s">
        <v>1</v>
      </c>
      <c r="L76" s="31"/>
      <c r="M76" s="128">
        <v>41204</v>
      </c>
      <c r="N76" s="31"/>
      <c r="O76" s="129" t="s">
        <v>1</v>
      </c>
      <c r="P76" s="31"/>
    </row>
    <row r="77" spans="1:16" x14ac:dyDescent="0.2">
      <c r="A77" s="170" t="s">
        <v>1</v>
      </c>
      <c r="B77" s="31"/>
      <c r="C77" s="170" t="s">
        <v>248</v>
      </c>
      <c r="D77" s="31"/>
      <c r="E77" s="170" t="s">
        <v>249</v>
      </c>
      <c r="F77" s="31"/>
      <c r="G77" s="31"/>
      <c r="H77" s="31"/>
      <c r="I77" s="31"/>
      <c r="J77" s="31"/>
      <c r="K77" s="171">
        <v>179550</v>
      </c>
      <c r="L77" s="31"/>
      <c r="M77" s="171">
        <v>49413.54</v>
      </c>
      <c r="N77" s="31"/>
      <c r="O77" s="172">
        <v>27.52</v>
      </c>
      <c r="P77" s="31"/>
    </row>
    <row r="78" spans="1:16" x14ac:dyDescent="0.2">
      <c r="A78" s="98" t="s">
        <v>1</v>
      </c>
      <c r="B78" s="31"/>
      <c r="C78" s="98" t="s">
        <v>317</v>
      </c>
      <c r="D78" s="31"/>
      <c r="E78" s="98" t="s">
        <v>318</v>
      </c>
      <c r="F78" s="31"/>
      <c r="G78" s="31"/>
      <c r="H78" s="31"/>
      <c r="I78" s="31"/>
      <c r="J78" s="31"/>
      <c r="K78" s="128" t="s">
        <v>1</v>
      </c>
      <c r="L78" s="31"/>
      <c r="M78" s="128">
        <v>33717.83</v>
      </c>
      <c r="N78" s="31"/>
      <c r="O78" s="129" t="s">
        <v>1</v>
      </c>
      <c r="P78" s="31"/>
    </row>
    <row r="79" spans="1:16" x14ac:dyDescent="0.2">
      <c r="A79" s="98" t="s">
        <v>1</v>
      </c>
      <c r="B79" s="31"/>
      <c r="C79" s="98" t="s">
        <v>252</v>
      </c>
      <c r="D79" s="31"/>
      <c r="E79" s="98" t="s">
        <v>253</v>
      </c>
      <c r="F79" s="31"/>
      <c r="G79" s="31"/>
      <c r="H79" s="31"/>
      <c r="I79" s="31"/>
      <c r="J79" s="31"/>
      <c r="K79" s="128" t="s">
        <v>1</v>
      </c>
      <c r="L79" s="31"/>
      <c r="M79" s="128">
        <v>12429.27</v>
      </c>
      <c r="N79" s="31"/>
      <c r="O79" s="129" t="s">
        <v>1</v>
      </c>
      <c r="P79" s="31"/>
    </row>
    <row r="80" spans="1:16" x14ac:dyDescent="0.2">
      <c r="A80" s="98" t="s">
        <v>1</v>
      </c>
      <c r="B80" s="31"/>
      <c r="C80" s="98" t="s">
        <v>319</v>
      </c>
      <c r="D80" s="31"/>
      <c r="E80" s="98" t="s">
        <v>320</v>
      </c>
      <c r="F80" s="31"/>
      <c r="G80" s="31"/>
      <c r="H80" s="31"/>
      <c r="I80" s="31"/>
      <c r="J80" s="31"/>
      <c r="K80" s="128" t="s">
        <v>1</v>
      </c>
      <c r="L80" s="31"/>
      <c r="M80" s="128">
        <v>2617.2600000000002</v>
      </c>
      <c r="N80" s="31"/>
      <c r="O80" s="129" t="s">
        <v>1</v>
      </c>
      <c r="P80" s="31"/>
    </row>
    <row r="81" spans="1:16" x14ac:dyDescent="0.2">
      <c r="A81" s="98" t="s">
        <v>1</v>
      </c>
      <c r="B81" s="31"/>
      <c r="C81" s="98" t="s">
        <v>254</v>
      </c>
      <c r="D81" s="31"/>
      <c r="E81" s="98" t="s">
        <v>249</v>
      </c>
      <c r="F81" s="31"/>
      <c r="G81" s="31"/>
      <c r="H81" s="31"/>
      <c r="I81" s="31"/>
      <c r="J81" s="31"/>
      <c r="K81" s="128" t="s">
        <v>1</v>
      </c>
      <c r="L81" s="31"/>
      <c r="M81" s="128">
        <v>649.17999999999995</v>
      </c>
      <c r="N81" s="31"/>
      <c r="O81" s="129" t="s">
        <v>1</v>
      </c>
      <c r="P81" s="31"/>
    </row>
    <row r="82" spans="1:16" x14ac:dyDescent="0.2">
      <c r="A82" s="170" t="s">
        <v>1</v>
      </c>
      <c r="B82" s="31"/>
      <c r="C82" s="170" t="s">
        <v>321</v>
      </c>
      <c r="D82" s="31"/>
      <c r="E82" s="170" t="s">
        <v>322</v>
      </c>
      <c r="F82" s="31"/>
      <c r="G82" s="31"/>
      <c r="H82" s="31"/>
      <c r="I82" s="31"/>
      <c r="J82" s="31"/>
      <c r="K82" s="171">
        <v>105000</v>
      </c>
      <c r="L82" s="31"/>
      <c r="M82" s="171">
        <v>83139.42</v>
      </c>
      <c r="N82" s="31"/>
      <c r="O82" s="172">
        <v>79.180000000000007</v>
      </c>
      <c r="P82" s="31"/>
    </row>
    <row r="83" spans="1:16" x14ac:dyDescent="0.2">
      <c r="A83" s="98" t="s">
        <v>1</v>
      </c>
      <c r="B83" s="31"/>
      <c r="C83" s="98" t="s">
        <v>323</v>
      </c>
      <c r="D83" s="31"/>
      <c r="E83" s="98" t="s">
        <v>324</v>
      </c>
      <c r="F83" s="31"/>
      <c r="G83" s="31"/>
      <c r="H83" s="31"/>
      <c r="I83" s="31"/>
      <c r="J83" s="31"/>
      <c r="K83" s="128" t="s">
        <v>1</v>
      </c>
      <c r="L83" s="31"/>
      <c r="M83" s="128">
        <v>30345.57</v>
      </c>
      <c r="N83" s="31"/>
      <c r="O83" s="129" t="s">
        <v>1</v>
      </c>
      <c r="P83" s="31"/>
    </row>
    <row r="84" spans="1:16" x14ac:dyDescent="0.2">
      <c r="A84" s="98" t="s">
        <v>1</v>
      </c>
      <c r="B84" s="31"/>
      <c r="C84" s="98" t="s">
        <v>325</v>
      </c>
      <c r="D84" s="31"/>
      <c r="E84" s="98" t="s">
        <v>326</v>
      </c>
      <c r="F84" s="31"/>
      <c r="G84" s="31"/>
      <c r="H84" s="31"/>
      <c r="I84" s="31"/>
      <c r="J84" s="31"/>
      <c r="K84" s="128" t="s">
        <v>1</v>
      </c>
      <c r="L84" s="31"/>
      <c r="M84" s="128">
        <v>52793.85</v>
      </c>
      <c r="N84" s="31"/>
      <c r="O84" s="129" t="s">
        <v>1</v>
      </c>
      <c r="P84" s="31"/>
    </row>
    <row r="85" spans="1:16" x14ac:dyDescent="0.2">
      <c r="A85" s="167"/>
      <c r="B85" s="31"/>
      <c r="C85" s="167" t="s">
        <v>327</v>
      </c>
      <c r="D85" s="31"/>
      <c r="E85" s="167" t="s">
        <v>328</v>
      </c>
      <c r="F85" s="31"/>
      <c r="G85" s="31"/>
      <c r="H85" s="31"/>
      <c r="I85" s="31"/>
      <c r="J85" s="31"/>
      <c r="K85" s="168">
        <v>50000</v>
      </c>
      <c r="L85" s="31"/>
      <c r="M85" s="168">
        <v>6250</v>
      </c>
      <c r="N85" s="31"/>
      <c r="O85" s="169">
        <v>12.5</v>
      </c>
      <c r="P85" s="31"/>
    </row>
    <row r="86" spans="1:16" x14ac:dyDescent="0.2">
      <c r="A86" s="161" t="s">
        <v>1</v>
      </c>
      <c r="B86" s="31"/>
      <c r="C86" s="161" t="s">
        <v>153</v>
      </c>
      <c r="D86" s="31"/>
      <c r="E86" s="31"/>
      <c r="F86" s="31"/>
      <c r="G86" s="31"/>
      <c r="H86" s="31"/>
      <c r="I86" s="31"/>
      <c r="J86" s="31"/>
      <c r="K86" s="162">
        <v>50000</v>
      </c>
      <c r="L86" s="31"/>
      <c r="M86" s="162">
        <v>6250</v>
      </c>
      <c r="N86" s="31"/>
      <c r="O86" s="163">
        <v>12.5</v>
      </c>
      <c r="P86" s="31"/>
    </row>
    <row r="87" spans="1:16" x14ac:dyDescent="0.2">
      <c r="A87" s="161" t="s">
        <v>1</v>
      </c>
      <c r="B87" s="31"/>
      <c r="C87" s="161" t="s">
        <v>154</v>
      </c>
      <c r="D87" s="31"/>
      <c r="E87" s="31"/>
      <c r="F87" s="31"/>
      <c r="G87" s="31"/>
      <c r="H87" s="31"/>
      <c r="I87" s="31"/>
      <c r="J87" s="31"/>
      <c r="K87" s="162">
        <v>50000</v>
      </c>
      <c r="L87" s="31"/>
      <c r="M87" s="162">
        <v>6250</v>
      </c>
      <c r="N87" s="31"/>
      <c r="O87" s="163">
        <v>12.5</v>
      </c>
      <c r="P87" s="31"/>
    </row>
    <row r="88" spans="1:16" x14ac:dyDescent="0.2">
      <c r="A88" s="170" t="s">
        <v>1</v>
      </c>
      <c r="B88" s="31"/>
      <c r="C88" s="170" t="s">
        <v>297</v>
      </c>
      <c r="D88" s="31"/>
      <c r="E88" s="170" t="s">
        <v>298</v>
      </c>
      <c r="F88" s="31"/>
      <c r="G88" s="31"/>
      <c r="H88" s="31"/>
      <c r="I88" s="31"/>
      <c r="J88" s="31"/>
      <c r="K88" s="171">
        <v>50000</v>
      </c>
      <c r="L88" s="31"/>
      <c r="M88" s="171">
        <v>6250</v>
      </c>
      <c r="N88" s="31"/>
      <c r="O88" s="172">
        <v>12.5</v>
      </c>
      <c r="P88" s="31"/>
    </row>
    <row r="89" spans="1:16" x14ac:dyDescent="0.2">
      <c r="A89" s="98" t="s">
        <v>1</v>
      </c>
      <c r="B89" s="31"/>
      <c r="C89" s="98" t="s">
        <v>311</v>
      </c>
      <c r="D89" s="31"/>
      <c r="E89" s="98" t="s">
        <v>312</v>
      </c>
      <c r="F89" s="31"/>
      <c r="G89" s="31"/>
      <c r="H89" s="31"/>
      <c r="I89" s="31"/>
      <c r="J89" s="31"/>
      <c r="K89" s="128" t="s">
        <v>1</v>
      </c>
      <c r="L89" s="31"/>
      <c r="M89" s="128">
        <v>6250</v>
      </c>
      <c r="N89" s="31"/>
      <c r="O89" s="129" t="s">
        <v>1</v>
      </c>
      <c r="P89" s="31"/>
    </row>
    <row r="90" spans="1:16" x14ac:dyDescent="0.2">
      <c r="A90" s="167"/>
      <c r="B90" s="31"/>
      <c r="C90" s="167" t="s">
        <v>329</v>
      </c>
      <c r="D90" s="31"/>
      <c r="E90" s="167" t="s">
        <v>330</v>
      </c>
      <c r="F90" s="31"/>
      <c r="G90" s="31"/>
      <c r="H90" s="31"/>
      <c r="I90" s="31"/>
      <c r="J90" s="31"/>
      <c r="K90" s="168">
        <v>100000</v>
      </c>
      <c r="L90" s="31"/>
      <c r="M90" s="168">
        <v>43997.19</v>
      </c>
      <c r="N90" s="31"/>
      <c r="O90" s="169">
        <v>44</v>
      </c>
      <c r="P90" s="31"/>
    </row>
    <row r="91" spans="1:16" x14ac:dyDescent="0.2">
      <c r="A91" s="161" t="s">
        <v>1</v>
      </c>
      <c r="B91" s="31"/>
      <c r="C91" s="161" t="s">
        <v>153</v>
      </c>
      <c r="D91" s="31"/>
      <c r="E91" s="31"/>
      <c r="F91" s="31"/>
      <c r="G91" s="31"/>
      <c r="H91" s="31"/>
      <c r="I91" s="31"/>
      <c r="J91" s="31"/>
      <c r="K91" s="162">
        <v>100000</v>
      </c>
      <c r="L91" s="31"/>
      <c r="M91" s="162">
        <v>43997.19</v>
      </c>
      <c r="N91" s="31"/>
      <c r="O91" s="163">
        <v>44</v>
      </c>
      <c r="P91" s="31"/>
    </row>
    <row r="92" spans="1:16" x14ac:dyDescent="0.2">
      <c r="A92" s="161" t="s">
        <v>1</v>
      </c>
      <c r="B92" s="31"/>
      <c r="C92" s="161" t="s">
        <v>154</v>
      </c>
      <c r="D92" s="31"/>
      <c r="E92" s="31"/>
      <c r="F92" s="31"/>
      <c r="G92" s="31"/>
      <c r="H92" s="31"/>
      <c r="I92" s="31"/>
      <c r="J92" s="31"/>
      <c r="K92" s="162">
        <v>100000</v>
      </c>
      <c r="L92" s="31"/>
      <c r="M92" s="162">
        <v>43997.19</v>
      </c>
      <c r="N92" s="31"/>
      <c r="O92" s="163">
        <v>44</v>
      </c>
      <c r="P92" s="31"/>
    </row>
    <row r="93" spans="1:16" x14ac:dyDescent="0.2">
      <c r="A93" s="170" t="s">
        <v>1</v>
      </c>
      <c r="B93" s="31"/>
      <c r="C93" s="170" t="s">
        <v>331</v>
      </c>
      <c r="D93" s="31"/>
      <c r="E93" s="170" t="s">
        <v>332</v>
      </c>
      <c r="F93" s="31"/>
      <c r="G93" s="31"/>
      <c r="H93" s="31"/>
      <c r="I93" s="31"/>
      <c r="J93" s="31"/>
      <c r="K93" s="171">
        <v>100000</v>
      </c>
      <c r="L93" s="31"/>
      <c r="M93" s="171">
        <v>43997.19</v>
      </c>
      <c r="N93" s="31"/>
      <c r="O93" s="172">
        <v>44</v>
      </c>
      <c r="P93" s="31"/>
    </row>
    <row r="94" spans="1:16" x14ac:dyDescent="0.2">
      <c r="A94" s="98" t="s">
        <v>1</v>
      </c>
      <c r="B94" s="31"/>
      <c r="C94" s="98" t="s">
        <v>333</v>
      </c>
      <c r="D94" s="31"/>
      <c r="E94" s="98" t="s">
        <v>334</v>
      </c>
      <c r="F94" s="31"/>
      <c r="G94" s="31"/>
      <c r="H94" s="31"/>
      <c r="I94" s="31"/>
      <c r="J94" s="31"/>
      <c r="K94" s="128" t="s">
        <v>1</v>
      </c>
      <c r="L94" s="31"/>
      <c r="M94" s="128">
        <v>43997.19</v>
      </c>
      <c r="N94" s="31"/>
      <c r="O94" s="129" t="s">
        <v>1</v>
      </c>
      <c r="P94" s="31"/>
    </row>
    <row r="95" spans="1:16" x14ac:dyDescent="0.2">
      <c r="A95" s="167"/>
      <c r="B95" s="31"/>
      <c r="C95" s="167" t="s">
        <v>335</v>
      </c>
      <c r="D95" s="31"/>
      <c r="E95" s="167" t="s">
        <v>336</v>
      </c>
      <c r="F95" s="31"/>
      <c r="G95" s="31"/>
      <c r="H95" s="31"/>
      <c r="I95" s="31"/>
      <c r="J95" s="31"/>
      <c r="K95" s="168">
        <v>696000</v>
      </c>
      <c r="L95" s="31"/>
      <c r="M95" s="168">
        <v>124715.88</v>
      </c>
      <c r="N95" s="31"/>
      <c r="O95" s="169">
        <v>17.920000000000002</v>
      </c>
      <c r="P95" s="31"/>
    </row>
    <row r="96" spans="1:16" x14ac:dyDescent="0.2">
      <c r="A96" s="161" t="s">
        <v>1</v>
      </c>
      <c r="B96" s="31"/>
      <c r="C96" s="161" t="s">
        <v>153</v>
      </c>
      <c r="D96" s="31"/>
      <c r="E96" s="31"/>
      <c r="F96" s="31"/>
      <c r="G96" s="31"/>
      <c r="H96" s="31"/>
      <c r="I96" s="31"/>
      <c r="J96" s="31"/>
      <c r="K96" s="162">
        <v>696000</v>
      </c>
      <c r="L96" s="31"/>
      <c r="M96" s="162">
        <v>124715.88</v>
      </c>
      <c r="N96" s="31"/>
      <c r="O96" s="163">
        <v>17.920000000000002</v>
      </c>
      <c r="P96" s="31"/>
    </row>
    <row r="97" spans="1:16" x14ac:dyDescent="0.2">
      <c r="A97" s="161" t="s">
        <v>1</v>
      </c>
      <c r="B97" s="31"/>
      <c r="C97" s="161" t="s">
        <v>154</v>
      </c>
      <c r="D97" s="31"/>
      <c r="E97" s="31"/>
      <c r="F97" s="31"/>
      <c r="G97" s="31"/>
      <c r="H97" s="31"/>
      <c r="I97" s="31"/>
      <c r="J97" s="31"/>
      <c r="K97" s="162">
        <v>696000</v>
      </c>
      <c r="L97" s="31"/>
      <c r="M97" s="162">
        <v>124715.88</v>
      </c>
      <c r="N97" s="31"/>
      <c r="O97" s="163">
        <v>17.920000000000002</v>
      </c>
      <c r="P97" s="31"/>
    </row>
    <row r="98" spans="1:16" x14ac:dyDescent="0.2">
      <c r="A98" s="170" t="s">
        <v>1</v>
      </c>
      <c r="B98" s="31"/>
      <c r="C98" s="170" t="s">
        <v>337</v>
      </c>
      <c r="D98" s="31"/>
      <c r="E98" s="170" t="s">
        <v>338</v>
      </c>
      <c r="F98" s="31"/>
      <c r="G98" s="31"/>
      <c r="H98" s="31"/>
      <c r="I98" s="31"/>
      <c r="J98" s="31"/>
      <c r="K98" s="171">
        <v>696000</v>
      </c>
      <c r="L98" s="31"/>
      <c r="M98" s="171">
        <v>124715.88</v>
      </c>
      <c r="N98" s="31"/>
      <c r="O98" s="172">
        <v>17.920000000000002</v>
      </c>
      <c r="P98" s="31"/>
    </row>
    <row r="99" spans="1:16" x14ac:dyDescent="0.2">
      <c r="A99" s="98" t="s">
        <v>1</v>
      </c>
      <c r="B99" s="31"/>
      <c r="C99" s="98" t="s">
        <v>339</v>
      </c>
      <c r="D99" s="31"/>
      <c r="E99" s="98" t="s">
        <v>340</v>
      </c>
      <c r="F99" s="31"/>
      <c r="G99" s="31"/>
      <c r="H99" s="31"/>
      <c r="I99" s="31"/>
      <c r="J99" s="31"/>
      <c r="K99" s="128" t="s">
        <v>1</v>
      </c>
      <c r="L99" s="31"/>
      <c r="M99" s="128">
        <v>124715.88</v>
      </c>
      <c r="N99" s="31"/>
      <c r="O99" s="129" t="s">
        <v>1</v>
      </c>
      <c r="P99" s="31"/>
    </row>
    <row r="100" spans="1:16" x14ac:dyDescent="0.2">
      <c r="A100" s="167"/>
      <c r="B100" s="31"/>
      <c r="C100" s="167" t="s">
        <v>341</v>
      </c>
      <c r="D100" s="31"/>
      <c r="E100" s="167" t="s">
        <v>342</v>
      </c>
      <c r="F100" s="31"/>
      <c r="G100" s="31"/>
      <c r="H100" s="31"/>
      <c r="I100" s="31"/>
      <c r="J100" s="31"/>
      <c r="K100" s="168">
        <v>95000</v>
      </c>
      <c r="L100" s="31"/>
      <c r="M100" s="168">
        <v>24494.25</v>
      </c>
      <c r="N100" s="31"/>
      <c r="O100" s="169">
        <v>25.78</v>
      </c>
      <c r="P100" s="31"/>
    </row>
    <row r="101" spans="1:16" x14ac:dyDescent="0.2">
      <c r="A101" s="161" t="s">
        <v>1</v>
      </c>
      <c r="B101" s="31"/>
      <c r="C101" s="161" t="s">
        <v>153</v>
      </c>
      <c r="D101" s="31"/>
      <c r="E101" s="31"/>
      <c r="F101" s="31"/>
      <c r="G101" s="31"/>
      <c r="H101" s="31"/>
      <c r="I101" s="31"/>
      <c r="J101" s="31"/>
      <c r="K101" s="162">
        <v>95000</v>
      </c>
      <c r="L101" s="31"/>
      <c r="M101" s="162">
        <v>24494.25</v>
      </c>
      <c r="N101" s="31"/>
      <c r="O101" s="163">
        <v>25.78</v>
      </c>
      <c r="P101" s="31"/>
    </row>
    <row r="102" spans="1:16" x14ac:dyDescent="0.2">
      <c r="A102" s="161" t="s">
        <v>1</v>
      </c>
      <c r="B102" s="31"/>
      <c r="C102" s="161" t="s">
        <v>154</v>
      </c>
      <c r="D102" s="31"/>
      <c r="E102" s="31"/>
      <c r="F102" s="31"/>
      <c r="G102" s="31"/>
      <c r="H102" s="31"/>
      <c r="I102" s="31"/>
      <c r="J102" s="31"/>
      <c r="K102" s="162">
        <v>95000</v>
      </c>
      <c r="L102" s="31"/>
      <c r="M102" s="162">
        <v>24494.25</v>
      </c>
      <c r="N102" s="31"/>
      <c r="O102" s="163">
        <v>25.78</v>
      </c>
      <c r="P102" s="31"/>
    </row>
    <row r="103" spans="1:16" x14ac:dyDescent="0.2">
      <c r="A103" s="170" t="s">
        <v>1</v>
      </c>
      <c r="B103" s="31"/>
      <c r="C103" s="170" t="s">
        <v>343</v>
      </c>
      <c r="D103" s="31"/>
      <c r="E103" s="170" t="s">
        <v>344</v>
      </c>
      <c r="F103" s="31"/>
      <c r="G103" s="31"/>
      <c r="H103" s="31"/>
      <c r="I103" s="31"/>
      <c r="J103" s="31"/>
      <c r="K103" s="171">
        <v>65000</v>
      </c>
      <c r="L103" s="31"/>
      <c r="M103" s="171">
        <v>9238</v>
      </c>
      <c r="N103" s="31"/>
      <c r="O103" s="172">
        <v>14.21</v>
      </c>
      <c r="P103" s="31"/>
    </row>
    <row r="104" spans="1:16" x14ac:dyDescent="0.2">
      <c r="A104" s="98" t="s">
        <v>1</v>
      </c>
      <c r="B104" s="31"/>
      <c r="C104" s="98" t="s">
        <v>345</v>
      </c>
      <c r="D104" s="31"/>
      <c r="E104" s="98" t="s">
        <v>346</v>
      </c>
      <c r="F104" s="31"/>
      <c r="G104" s="31"/>
      <c r="H104" s="31"/>
      <c r="I104" s="31"/>
      <c r="J104" s="31"/>
      <c r="K104" s="128" t="s">
        <v>1</v>
      </c>
      <c r="L104" s="31"/>
      <c r="M104" s="128">
        <v>0</v>
      </c>
      <c r="N104" s="31"/>
      <c r="O104" s="129" t="s">
        <v>1</v>
      </c>
      <c r="P104" s="31"/>
    </row>
    <row r="105" spans="1:16" x14ac:dyDescent="0.2">
      <c r="A105" s="98" t="s">
        <v>1</v>
      </c>
      <c r="B105" s="31"/>
      <c r="C105" s="98" t="s">
        <v>347</v>
      </c>
      <c r="D105" s="31"/>
      <c r="E105" s="98" t="s">
        <v>348</v>
      </c>
      <c r="F105" s="31"/>
      <c r="G105" s="31"/>
      <c r="H105" s="31"/>
      <c r="I105" s="31"/>
      <c r="J105" s="31"/>
      <c r="K105" s="128" t="s">
        <v>1</v>
      </c>
      <c r="L105" s="31"/>
      <c r="M105" s="128">
        <v>9238</v>
      </c>
      <c r="N105" s="31"/>
      <c r="O105" s="129" t="s">
        <v>1</v>
      </c>
      <c r="P105" s="31"/>
    </row>
    <row r="106" spans="1:16" x14ac:dyDescent="0.2">
      <c r="A106" s="98" t="s">
        <v>1</v>
      </c>
      <c r="B106" s="31"/>
      <c r="C106" s="98" t="s">
        <v>349</v>
      </c>
      <c r="D106" s="31"/>
      <c r="E106" s="98" t="s">
        <v>350</v>
      </c>
      <c r="F106" s="31"/>
      <c r="G106" s="31"/>
      <c r="H106" s="31"/>
      <c r="I106" s="31"/>
      <c r="J106" s="31"/>
      <c r="K106" s="128" t="s">
        <v>1</v>
      </c>
      <c r="L106" s="31"/>
      <c r="M106" s="128">
        <v>0</v>
      </c>
      <c r="N106" s="31"/>
      <c r="O106" s="129" t="s">
        <v>1</v>
      </c>
      <c r="P106" s="31"/>
    </row>
    <row r="107" spans="1:16" x14ac:dyDescent="0.2">
      <c r="A107" s="170" t="s">
        <v>1</v>
      </c>
      <c r="B107" s="31"/>
      <c r="C107" s="170" t="s">
        <v>351</v>
      </c>
      <c r="D107" s="31"/>
      <c r="E107" s="170" t="s">
        <v>352</v>
      </c>
      <c r="F107" s="31"/>
      <c r="G107" s="31"/>
      <c r="H107" s="31"/>
      <c r="I107" s="31"/>
      <c r="J107" s="31"/>
      <c r="K107" s="171">
        <v>30000</v>
      </c>
      <c r="L107" s="31"/>
      <c r="M107" s="171">
        <v>15256.25</v>
      </c>
      <c r="N107" s="31"/>
      <c r="O107" s="172">
        <v>50.85</v>
      </c>
      <c r="P107" s="31"/>
    </row>
    <row r="108" spans="1:16" x14ac:dyDescent="0.2">
      <c r="A108" s="98" t="s">
        <v>1</v>
      </c>
      <c r="B108" s="31"/>
      <c r="C108" s="98" t="s">
        <v>353</v>
      </c>
      <c r="D108" s="31"/>
      <c r="E108" s="98" t="s">
        <v>354</v>
      </c>
      <c r="F108" s="31"/>
      <c r="G108" s="31"/>
      <c r="H108" s="31"/>
      <c r="I108" s="31"/>
      <c r="J108" s="31"/>
      <c r="K108" s="128" t="s">
        <v>1</v>
      </c>
      <c r="L108" s="31"/>
      <c r="M108" s="128">
        <v>15256.25</v>
      </c>
      <c r="N108" s="31"/>
      <c r="O108" s="129" t="s">
        <v>1</v>
      </c>
      <c r="P108" s="31"/>
    </row>
    <row r="109" spans="1:16" x14ac:dyDescent="0.2">
      <c r="A109" s="164" t="s">
        <v>1</v>
      </c>
      <c r="B109" s="31"/>
      <c r="C109" s="164" t="s">
        <v>355</v>
      </c>
      <c r="D109" s="31"/>
      <c r="E109" s="164" t="s">
        <v>356</v>
      </c>
      <c r="F109" s="31"/>
      <c r="G109" s="31"/>
      <c r="H109" s="31"/>
      <c r="I109" s="31"/>
      <c r="J109" s="31"/>
      <c r="K109" s="165">
        <v>407000</v>
      </c>
      <c r="L109" s="31"/>
      <c r="M109" s="165">
        <v>112825</v>
      </c>
      <c r="N109" s="31"/>
      <c r="O109" s="166">
        <v>27.72</v>
      </c>
      <c r="P109" s="31"/>
    </row>
    <row r="110" spans="1:16" x14ac:dyDescent="0.2">
      <c r="A110" s="167"/>
      <c r="B110" s="31"/>
      <c r="C110" s="167" t="s">
        <v>357</v>
      </c>
      <c r="D110" s="31"/>
      <c r="E110" s="167" t="s">
        <v>358</v>
      </c>
      <c r="F110" s="31"/>
      <c r="G110" s="31"/>
      <c r="H110" s="31"/>
      <c r="I110" s="31"/>
      <c r="J110" s="31"/>
      <c r="K110" s="168">
        <v>350000</v>
      </c>
      <c r="L110" s="31"/>
      <c r="M110" s="168">
        <v>106500</v>
      </c>
      <c r="N110" s="31"/>
      <c r="O110" s="169">
        <v>30.43</v>
      </c>
      <c r="P110" s="31"/>
    </row>
    <row r="111" spans="1:16" x14ac:dyDescent="0.2">
      <c r="A111" s="161" t="s">
        <v>1</v>
      </c>
      <c r="B111" s="31"/>
      <c r="C111" s="161" t="s">
        <v>153</v>
      </c>
      <c r="D111" s="31"/>
      <c r="E111" s="31"/>
      <c r="F111" s="31"/>
      <c r="G111" s="31"/>
      <c r="H111" s="31"/>
      <c r="I111" s="31"/>
      <c r="J111" s="31"/>
      <c r="K111" s="162">
        <v>350000</v>
      </c>
      <c r="L111" s="31"/>
      <c r="M111" s="162">
        <v>106500</v>
      </c>
      <c r="N111" s="31"/>
      <c r="O111" s="163">
        <v>30.43</v>
      </c>
      <c r="P111" s="31"/>
    </row>
    <row r="112" spans="1:16" x14ac:dyDescent="0.2">
      <c r="A112" s="161" t="s">
        <v>1</v>
      </c>
      <c r="B112" s="31"/>
      <c r="C112" s="161" t="s">
        <v>154</v>
      </c>
      <c r="D112" s="31"/>
      <c r="E112" s="31"/>
      <c r="F112" s="31"/>
      <c r="G112" s="31"/>
      <c r="H112" s="31"/>
      <c r="I112" s="31"/>
      <c r="J112" s="31"/>
      <c r="K112" s="162">
        <v>350000</v>
      </c>
      <c r="L112" s="31"/>
      <c r="M112" s="162">
        <v>106500</v>
      </c>
      <c r="N112" s="31"/>
      <c r="O112" s="163">
        <v>30.43</v>
      </c>
      <c r="P112" s="31"/>
    </row>
    <row r="113" spans="1:16" x14ac:dyDescent="0.2">
      <c r="A113" s="170" t="s">
        <v>1</v>
      </c>
      <c r="B113" s="31"/>
      <c r="C113" s="170" t="s">
        <v>257</v>
      </c>
      <c r="D113" s="31"/>
      <c r="E113" s="170" t="s">
        <v>258</v>
      </c>
      <c r="F113" s="31"/>
      <c r="G113" s="31"/>
      <c r="H113" s="31"/>
      <c r="I113" s="31"/>
      <c r="J113" s="31"/>
      <c r="K113" s="171">
        <v>350000</v>
      </c>
      <c r="L113" s="31"/>
      <c r="M113" s="171">
        <v>106500</v>
      </c>
      <c r="N113" s="31"/>
      <c r="O113" s="172">
        <v>30.43</v>
      </c>
      <c r="P113" s="31"/>
    </row>
    <row r="114" spans="1:16" x14ac:dyDescent="0.2">
      <c r="A114" s="98" t="s">
        <v>1</v>
      </c>
      <c r="B114" s="31"/>
      <c r="C114" s="98" t="s">
        <v>259</v>
      </c>
      <c r="D114" s="31"/>
      <c r="E114" s="98" t="s">
        <v>260</v>
      </c>
      <c r="F114" s="31"/>
      <c r="G114" s="31"/>
      <c r="H114" s="31"/>
      <c r="I114" s="31"/>
      <c r="J114" s="31"/>
      <c r="K114" s="128" t="s">
        <v>1</v>
      </c>
      <c r="L114" s="31"/>
      <c r="M114" s="128">
        <v>106500</v>
      </c>
      <c r="N114" s="31"/>
      <c r="O114" s="129" t="s">
        <v>1</v>
      </c>
      <c r="P114" s="31"/>
    </row>
    <row r="115" spans="1:16" x14ac:dyDescent="0.2">
      <c r="A115" s="167"/>
      <c r="B115" s="31"/>
      <c r="C115" s="167" t="s">
        <v>359</v>
      </c>
      <c r="D115" s="31"/>
      <c r="E115" s="167" t="s">
        <v>360</v>
      </c>
      <c r="F115" s="31"/>
      <c r="G115" s="31"/>
      <c r="H115" s="31"/>
      <c r="I115" s="31"/>
      <c r="J115" s="31"/>
      <c r="K115" s="168">
        <v>12000</v>
      </c>
      <c r="L115" s="31"/>
      <c r="M115" s="168">
        <v>6000</v>
      </c>
      <c r="N115" s="31"/>
      <c r="O115" s="169">
        <v>50</v>
      </c>
      <c r="P115" s="31"/>
    </row>
    <row r="116" spans="1:16" x14ac:dyDescent="0.2">
      <c r="A116" s="161" t="s">
        <v>1</v>
      </c>
      <c r="B116" s="31"/>
      <c r="C116" s="161" t="s">
        <v>153</v>
      </c>
      <c r="D116" s="31"/>
      <c r="E116" s="31"/>
      <c r="F116" s="31"/>
      <c r="G116" s="31"/>
      <c r="H116" s="31"/>
      <c r="I116" s="31"/>
      <c r="J116" s="31"/>
      <c r="K116" s="162">
        <v>12000</v>
      </c>
      <c r="L116" s="31"/>
      <c r="M116" s="162">
        <v>6000</v>
      </c>
      <c r="N116" s="31"/>
      <c r="O116" s="163">
        <v>50</v>
      </c>
      <c r="P116" s="31"/>
    </row>
    <row r="117" spans="1:16" x14ac:dyDescent="0.2">
      <c r="A117" s="161" t="s">
        <v>1</v>
      </c>
      <c r="B117" s="31"/>
      <c r="C117" s="161" t="s">
        <v>154</v>
      </c>
      <c r="D117" s="31"/>
      <c r="E117" s="31"/>
      <c r="F117" s="31"/>
      <c r="G117" s="31"/>
      <c r="H117" s="31"/>
      <c r="I117" s="31"/>
      <c r="J117" s="31"/>
      <c r="K117" s="162">
        <v>12000</v>
      </c>
      <c r="L117" s="31"/>
      <c r="M117" s="162">
        <v>6000</v>
      </c>
      <c r="N117" s="31"/>
      <c r="O117" s="163">
        <v>50</v>
      </c>
      <c r="P117" s="31"/>
    </row>
    <row r="118" spans="1:16" x14ac:dyDescent="0.2">
      <c r="A118" s="170" t="s">
        <v>1</v>
      </c>
      <c r="B118" s="31"/>
      <c r="C118" s="170" t="s">
        <v>297</v>
      </c>
      <c r="D118" s="31"/>
      <c r="E118" s="170" t="s">
        <v>298</v>
      </c>
      <c r="F118" s="31"/>
      <c r="G118" s="31"/>
      <c r="H118" s="31"/>
      <c r="I118" s="31"/>
      <c r="J118" s="31"/>
      <c r="K118" s="171">
        <v>12000</v>
      </c>
      <c r="L118" s="31"/>
      <c r="M118" s="171">
        <v>6000</v>
      </c>
      <c r="N118" s="31"/>
      <c r="O118" s="172">
        <v>50</v>
      </c>
      <c r="P118" s="31"/>
    </row>
    <row r="119" spans="1:16" x14ac:dyDescent="0.2">
      <c r="A119" s="98" t="s">
        <v>1</v>
      </c>
      <c r="B119" s="31"/>
      <c r="C119" s="98" t="s">
        <v>311</v>
      </c>
      <c r="D119" s="31"/>
      <c r="E119" s="98" t="s">
        <v>312</v>
      </c>
      <c r="F119" s="31"/>
      <c r="G119" s="31"/>
      <c r="H119" s="31"/>
      <c r="I119" s="31"/>
      <c r="J119" s="31"/>
      <c r="K119" s="128" t="s">
        <v>1</v>
      </c>
      <c r="L119" s="31"/>
      <c r="M119" s="128">
        <v>6000</v>
      </c>
      <c r="N119" s="31"/>
      <c r="O119" s="129" t="s">
        <v>1</v>
      </c>
      <c r="P119" s="31"/>
    </row>
    <row r="120" spans="1:16" x14ac:dyDescent="0.2">
      <c r="A120" s="167"/>
      <c r="B120" s="31"/>
      <c r="C120" s="167" t="s">
        <v>361</v>
      </c>
      <c r="D120" s="31"/>
      <c r="E120" s="167" t="s">
        <v>362</v>
      </c>
      <c r="F120" s="31"/>
      <c r="G120" s="31"/>
      <c r="H120" s="31"/>
      <c r="I120" s="31"/>
      <c r="J120" s="31"/>
      <c r="K120" s="168">
        <v>45000</v>
      </c>
      <c r="L120" s="31"/>
      <c r="M120" s="168">
        <v>325</v>
      </c>
      <c r="N120" s="31"/>
      <c r="O120" s="169">
        <v>0.72</v>
      </c>
      <c r="P120" s="31"/>
    </row>
    <row r="121" spans="1:16" x14ac:dyDescent="0.2">
      <c r="A121" s="161" t="s">
        <v>1</v>
      </c>
      <c r="B121" s="31"/>
      <c r="C121" s="161" t="s">
        <v>153</v>
      </c>
      <c r="D121" s="31"/>
      <c r="E121" s="31"/>
      <c r="F121" s="31"/>
      <c r="G121" s="31"/>
      <c r="H121" s="31"/>
      <c r="I121" s="31"/>
      <c r="J121" s="31"/>
      <c r="K121" s="162">
        <v>45000</v>
      </c>
      <c r="L121" s="31"/>
      <c r="M121" s="162">
        <v>325</v>
      </c>
      <c r="N121" s="31"/>
      <c r="O121" s="163">
        <v>0.72</v>
      </c>
      <c r="P121" s="31"/>
    </row>
    <row r="122" spans="1:16" x14ac:dyDescent="0.2">
      <c r="A122" s="161" t="s">
        <v>1</v>
      </c>
      <c r="B122" s="31"/>
      <c r="C122" s="161" t="s">
        <v>154</v>
      </c>
      <c r="D122" s="31"/>
      <c r="E122" s="31"/>
      <c r="F122" s="31"/>
      <c r="G122" s="31"/>
      <c r="H122" s="31"/>
      <c r="I122" s="31"/>
      <c r="J122" s="31"/>
      <c r="K122" s="162">
        <v>45000</v>
      </c>
      <c r="L122" s="31"/>
      <c r="M122" s="162">
        <v>325</v>
      </c>
      <c r="N122" s="31"/>
      <c r="O122" s="163">
        <v>0.72</v>
      </c>
      <c r="P122" s="31"/>
    </row>
    <row r="123" spans="1:16" x14ac:dyDescent="0.2">
      <c r="A123" s="170" t="s">
        <v>1</v>
      </c>
      <c r="B123" s="31"/>
      <c r="C123" s="170" t="s">
        <v>248</v>
      </c>
      <c r="D123" s="31"/>
      <c r="E123" s="170" t="s">
        <v>249</v>
      </c>
      <c r="F123" s="31"/>
      <c r="G123" s="31"/>
      <c r="H123" s="31"/>
      <c r="I123" s="31"/>
      <c r="J123" s="31"/>
      <c r="K123" s="171">
        <v>35000</v>
      </c>
      <c r="L123" s="31"/>
      <c r="M123" s="171">
        <v>325</v>
      </c>
      <c r="N123" s="31"/>
      <c r="O123" s="172">
        <v>0.93</v>
      </c>
      <c r="P123" s="31"/>
    </row>
    <row r="124" spans="1:16" x14ac:dyDescent="0.2">
      <c r="A124" s="98" t="s">
        <v>1</v>
      </c>
      <c r="B124" s="31"/>
      <c r="C124" s="98" t="s">
        <v>254</v>
      </c>
      <c r="D124" s="31"/>
      <c r="E124" s="98" t="s">
        <v>249</v>
      </c>
      <c r="F124" s="31"/>
      <c r="G124" s="31"/>
      <c r="H124" s="31"/>
      <c r="I124" s="31"/>
      <c r="J124" s="31"/>
      <c r="K124" s="128" t="s">
        <v>1</v>
      </c>
      <c r="L124" s="31"/>
      <c r="M124" s="128">
        <v>325</v>
      </c>
      <c r="N124" s="31"/>
      <c r="O124" s="129" t="s">
        <v>1</v>
      </c>
      <c r="P124" s="31"/>
    </row>
    <row r="125" spans="1:16" x14ac:dyDescent="0.2">
      <c r="A125" s="170" t="s">
        <v>1</v>
      </c>
      <c r="B125" s="31"/>
      <c r="C125" s="170" t="s">
        <v>257</v>
      </c>
      <c r="D125" s="31"/>
      <c r="E125" s="170" t="s">
        <v>258</v>
      </c>
      <c r="F125" s="31"/>
      <c r="G125" s="31"/>
      <c r="H125" s="31"/>
      <c r="I125" s="31"/>
      <c r="J125" s="31"/>
      <c r="K125" s="171">
        <v>10000</v>
      </c>
      <c r="L125" s="31"/>
      <c r="M125" s="171">
        <v>0</v>
      </c>
      <c r="N125" s="31"/>
      <c r="O125" s="172">
        <v>0</v>
      </c>
      <c r="P125" s="31"/>
    </row>
    <row r="126" spans="1:16" x14ac:dyDescent="0.2">
      <c r="A126" s="98" t="s">
        <v>1</v>
      </c>
      <c r="B126" s="31"/>
      <c r="C126" s="98" t="s">
        <v>259</v>
      </c>
      <c r="D126" s="31"/>
      <c r="E126" s="98" t="s">
        <v>260</v>
      </c>
      <c r="F126" s="31"/>
      <c r="G126" s="31"/>
      <c r="H126" s="31"/>
      <c r="I126" s="31"/>
      <c r="J126" s="31"/>
      <c r="K126" s="128" t="s">
        <v>1</v>
      </c>
      <c r="L126" s="31"/>
      <c r="M126" s="128">
        <v>0</v>
      </c>
      <c r="N126" s="31"/>
      <c r="O126" s="129" t="s">
        <v>1</v>
      </c>
      <c r="P126" s="31"/>
    </row>
    <row r="127" spans="1:16" x14ac:dyDescent="0.2">
      <c r="A127" s="164" t="s">
        <v>1</v>
      </c>
      <c r="B127" s="31"/>
      <c r="C127" s="164" t="s">
        <v>363</v>
      </c>
      <c r="D127" s="31"/>
      <c r="E127" s="164" t="s">
        <v>364</v>
      </c>
      <c r="F127" s="31"/>
      <c r="G127" s="31"/>
      <c r="H127" s="31"/>
      <c r="I127" s="31"/>
      <c r="J127" s="31"/>
      <c r="K127" s="165">
        <v>100000</v>
      </c>
      <c r="L127" s="31"/>
      <c r="M127" s="165">
        <v>11400</v>
      </c>
      <c r="N127" s="31"/>
      <c r="O127" s="166">
        <v>11.4</v>
      </c>
      <c r="P127" s="31"/>
    </row>
    <row r="128" spans="1:16" x14ac:dyDescent="0.2">
      <c r="A128" s="167"/>
      <c r="B128" s="31"/>
      <c r="C128" s="167" t="s">
        <v>365</v>
      </c>
      <c r="D128" s="31"/>
      <c r="E128" s="167" t="s">
        <v>366</v>
      </c>
      <c r="F128" s="31"/>
      <c r="G128" s="31"/>
      <c r="H128" s="31"/>
      <c r="I128" s="31"/>
      <c r="J128" s="31"/>
      <c r="K128" s="168">
        <v>5000</v>
      </c>
      <c r="L128" s="31"/>
      <c r="M128" s="168">
        <v>2500</v>
      </c>
      <c r="N128" s="31"/>
      <c r="O128" s="169">
        <v>50</v>
      </c>
      <c r="P128" s="31"/>
    </row>
    <row r="129" spans="1:16" x14ac:dyDescent="0.2">
      <c r="A129" s="161" t="s">
        <v>1</v>
      </c>
      <c r="B129" s="31"/>
      <c r="C129" s="161" t="s">
        <v>153</v>
      </c>
      <c r="D129" s="31"/>
      <c r="E129" s="31"/>
      <c r="F129" s="31"/>
      <c r="G129" s="31"/>
      <c r="H129" s="31"/>
      <c r="I129" s="31"/>
      <c r="J129" s="31"/>
      <c r="K129" s="162">
        <v>5000</v>
      </c>
      <c r="L129" s="31"/>
      <c r="M129" s="162">
        <v>2500</v>
      </c>
      <c r="N129" s="31"/>
      <c r="O129" s="163">
        <v>50</v>
      </c>
      <c r="P129" s="31"/>
    </row>
    <row r="130" spans="1:16" x14ac:dyDescent="0.2">
      <c r="A130" s="161" t="s">
        <v>1</v>
      </c>
      <c r="B130" s="31"/>
      <c r="C130" s="161" t="s">
        <v>154</v>
      </c>
      <c r="D130" s="31"/>
      <c r="E130" s="31"/>
      <c r="F130" s="31"/>
      <c r="G130" s="31"/>
      <c r="H130" s="31"/>
      <c r="I130" s="31"/>
      <c r="J130" s="31"/>
      <c r="K130" s="162">
        <v>5000</v>
      </c>
      <c r="L130" s="31"/>
      <c r="M130" s="162">
        <v>2500</v>
      </c>
      <c r="N130" s="31"/>
      <c r="O130" s="163">
        <v>50</v>
      </c>
      <c r="P130" s="31"/>
    </row>
    <row r="131" spans="1:16" x14ac:dyDescent="0.2">
      <c r="A131" s="170" t="s">
        <v>1</v>
      </c>
      <c r="B131" s="31"/>
      <c r="C131" s="170" t="s">
        <v>257</v>
      </c>
      <c r="D131" s="31"/>
      <c r="E131" s="170" t="s">
        <v>258</v>
      </c>
      <c r="F131" s="31"/>
      <c r="G131" s="31"/>
      <c r="H131" s="31"/>
      <c r="I131" s="31"/>
      <c r="J131" s="31"/>
      <c r="K131" s="171">
        <v>5000</v>
      </c>
      <c r="L131" s="31"/>
      <c r="M131" s="171">
        <v>2500</v>
      </c>
      <c r="N131" s="31"/>
      <c r="O131" s="172">
        <v>50</v>
      </c>
      <c r="P131" s="31"/>
    </row>
    <row r="132" spans="1:16" x14ac:dyDescent="0.2">
      <c r="A132" s="98" t="s">
        <v>1</v>
      </c>
      <c r="B132" s="31"/>
      <c r="C132" s="98" t="s">
        <v>259</v>
      </c>
      <c r="D132" s="31"/>
      <c r="E132" s="98" t="s">
        <v>260</v>
      </c>
      <c r="F132" s="31"/>
      <c r="G132" s="31"/>
      <c r="H132" s="31"/>
      <c r="I132" s="31"/>
      <c r="J132" s="31"/>
      <c r="K132" s="128" t="s">
        <v>1</v>
      </c>
      <c r="L132" s="31"/>
      <c r="M132" s="128">
        <v>2500</v>
      </c>
      <c r="N132" s="31"/>
      <c r="O132" s="129" t="s">
        <v>1</v>
      </c>
      <c r="P132" s="31"/>
    </row>
    <row r="133" spans="1:16" x14ac:dyDescent="0.2">
      <c r="A133" s="167"/>
      <c r="B133" s="31"/>
      <c r="C133" s="167" t="s">
        <v>367</v>
      </c>
      <c r="D133" s="31"/>
      <c r="E133" s="167" t="s">
        <v>368</v>
      </c>
      <c r="F133" s="31"/>
      <c r="G133" s="31"/>
      <c r="H133" s="31"/>
      <c r="I133" s="31"/>
      <c r="J133" s="31"/>
      <c r="K133" s="168">
        <v>10000</v>
      </c>
      <c r="L133" s="31"/>
      <c r="M133" s="168">
        <v>8900</v>
      </c>
      <c r="N133" s="31"/>
      <c r="O133" s="169">
        <v>89</v>
      </c>
      <c r="P133" s="31"/>
    </row>
    <row r="134" spans="1:16" x14ac:dyDescent="0.2">
      <c r="A134" s="161" t="s">
        <v>1</v>
      </c>
      <c r="B134" s="31"/>
      <c r="C134" s="161" t="s">
        <v>153</v>
      </c>
      <c r="D134" s="31"/>
      <c r="E134" s="31"/>
      <c r="F134" s="31"/>
      <c r="G134" s="31"/>
      <c r="H134" s="31"/>
      <c r="I134" s="31"/>
      <c r="J134" s="31"/>
      <c r="K134" s="162">
        <v>10000</v>
      </c>
      <c r="L134" s="31"/>
      <c r="M134" s="162">
        <v>8900</v>
      </c>
      <c r="N134" s="31"/>
      <c r="O134" s="163">
        <v>89</v>
      </c>
      <c r="P134" s="31"/>
    </row>
    <row r="135" spans="1:16" x14ac:dyDescent="0.2">
      <c r="A135" s="161" t="s">
        <v>1</v>
      </c>
      <c r="B135" s="31"/>
      <c r="C135" s="161" t="s">
        <v>154</v>
      </c>
      <c r="D135" s="31"/>
      <c r="E135" s="31"/>
      <c r="F135" s="31"/>
      <c r="G135" s="31"/>
      <c r="H135" s="31"/>
      <c r="I135" s="31"/>
      <c r="J135" s="31"/>
      <c r="K135" s="162">
        <v>10000</v>
      </c>
      <c r="L135" s="31"/>
      <c r="M135" s="162">
        <v>8900</v>
      </c>
      <c r="N135" s="31"/>
      <c r="O135" s="163">
        <v>89</v>
      </c>
      <c r="P135" s="31"/>
    </row>
    <row r="136" spans="1:16" x14ac:dyDescent="0.2">
      <c r="A136" s="170" t="s">
        <v>1</v>
      </c>
      <c r="B136" s="31"/>
      <c r="C136" s="170" t="s">
        <v>257</v>
      </c>
      <c r="D136" s="31"/>
      <c r="E136" s="170" t="s">
        <v>258</v>
      </c>
      <c r="F136" s="31"/>
      <c r="G136" s="31"/>
      <c r="H136" s="31"/>
      <c r="I136" s="31"/>
      <c r="J136" s="31"/>
      <c r="K136" s="171">
        <v>10000</v>
      </c>
      <c r="L136" s="31"/>
      <c r="M136" s="171">
        <v>8900</v>
      </c>
      <c r="N136" s="31"/>
      <c r="O136" s="172">
        <v>89</v>
      </c>
      <c r="P136" s="31"/>
    </row>
    <row r="137" spans="1:16" x14ac:dyDescent="0.2">
      <c r="A137" s="98" t="s">
        <v>1</v>
      </c>
      <c r="B137" s="31"/>
      <c r="C137" s="98" t="s">
        <v>259</v>
      </c>
      <c r="D137" s="31"/>
      <c r="E137" s="98" t="s">
        <v>260</v>
      </c>
      <c r="F137" s="31"/>
      <c r="G137" s="31"/>
      <c r="H137" s="31"/>
      <c r="I137" s="31"/>
      <c r="J137" s="31"/>
      <c r="K137" s="128" t="s">
        <v>1</v>
      </c>
      <c r="L137" s="31"/>
      <c r="M137" s="128">
        <v>8900</v>
      </c>
      <c r="N137" s="31"/>
      <c r="O137" s="129" t="s">
        <v>1</v>
      </c>
      <c r="P137" s="31"/>
    </row>
    <row r="138" spans="1:16" x14ac:dyDescent="0.2">
      <c r="A138" s="167"/>
      <c r="B138" s="31"/>
      <c r="C138" s="167" t="s">
        <v>369</v>
      </c>
      <c r="D138" s="31"/>
      <c r="E138" s="167" t="s">
        <v>370</v>
      </c>
      <c r="F138" s="31"/>
      <c r="G138" s="31"/>
      <c r="H138" s="31"/>
      <c r="I138" s="31"/>
      <c r="J138" s="31"/>
      <c r="K138" s="168">
        <v>40000</v>
      </c>
      <c r="L138" s="31"/>
      <c r="M138" s="168">
        <v>0</v>
      </c>
      <c r="N138" s="31"/>
      <c r="O138" s="169">
        <v>0</v>
      </c>
      <c r="P138" s="31"/>
    </row>
    <row r="139" spans="1:16" x14ac:dyDescent="0.2">
      <c r="A139" s="161" t="s">
        <v>1</v>
      </c>
      <c r="B139" s="31"/>
      <c r="C139" s="161" t="s">
        <v>153</v>
      </c>
      <c r="D139" s="31"/>
      <c r="E139" s="31"/>
      <c r="F139" s="31"/>
      <c r="G139" s="31"/>
      <c r="H139" s="31"/>
      <c r="I139" s="31"/>
      <c r="J139" s="31"/>
      <c r="K139" s="162">
        <v>40000</v>
      </c>
      <c r="L139" s="31"/>
      <c r="M139" s="162">
        <v>0</v>
      </c>
      <c r="N139" s="31"/>
      <c r="O139" s="163">
        <v>0</v>
      </c>
      <c r="P139" s="31"/>
    </row>
    <row r="140" spans="1:16" x14ac:dyDescent="0.2">
      <c r="A140" s="161" t="s">
        <v>1</v>
      </c>
      <c r="B140" s="31"/>
      <c r="C140" s="161" t="s">
        <v>154</v>
      </c>
      <c r="D140" s="31"/>
      <c r="E140" s="31"/>
      <c r="F140" s="31"/>
      <c r="G140" s="31"/>
      <c r="H140" s="31"/>
      <c r="I140" s="31"/>
      <c r="J140" s="31"/>
      <c r="K140" s="162">
        <v>40000</v>
      </c>
      <c r="L140" s="31"/>
      <c r="M140" s="162">
        <v>0</v>
      </c>
      <c r="N140" s="31"/>
      <c r="O140" s="163">
        <v>0</v>
      </c>
      <c r="P140" s="31"/>
    </row>
    <row r="141" spans="1:16" x14ac:dyDescent="0.2">
      <c r="A141" s="170" t="s">
        <v>1</v>
      </c>
      <c r="B141" s="31"/>
      <c r="C141" s="170" t="s">
        <v>257</v>
      </c>
      <c r="D141" s="31"/>
      <c r="E141" s="170" t="s">
        <v>258</v>
      </c>
      <c r="F141" s="31"/>
      <c r="G141" s="31"/>
      <c r="H141" s="31"/>
      <c r="I141" s="31"/>
      <c r="J141" s="31"/>
      <c r="K141" s="171">
        <v>40000</v>
      </c>
      <c r="L141" s="31"/>
      <c r="M141" s="171">
        <v>0</v>
      </c>
      <c r="N141" s="31"/>
      <c r="O141" s="172">
        <v>0</v>
      </c>
      <c r="P141" s="31"/>
    </row>
    <row r="142" spans="1:16" x14ac:dyDescent="0.2">
      <c r="A142" s="98" t="s">
        <v>1</v>
      </c>
      <c r="B142" s="31"/>
      <c r="C142" s="98" t="s">
        <v>259</v>
      </c>
      <c r="D142" s="31"/>
      <c r="E142" s="98" t="s">
        <v>260</v>
      </c>
      <c r="F142" s="31"/>
      <c r="G142" s="31"/>
      <c r="H142" s="31"/>
      <c r="I142" s="31"/>
      <c r="J142" s="31"/>
      <c r="K142" s="128" t="s">
        <v>1</v>
      </c>
      <c r="L142" s="31"/>
      <c r="M142" s="128">
        <v>0</v>
      </c>
      <c r="N142" s="31"/>
      <c r="O142" s="129" t="s">
        <v>1</v>
      </c>
      <c r="P142" s="31"/>
    </row>
    <row r="143" spans="1:16" x14ac:dyDescent="0.2">
      <c r="A143" s="167"/>
      <c r="B143" s="31"/>
      <c r="C143" s="167" t="s">
        <v>371</v>
      </c>
      <c r="D143" s="31"/>
      <c r="E143" s="167" t="s">
        <v>372</v>
      </c>
      <c r="F143" s="31"/>
      <c r="G143" s="31"/>
      <c r="H143" s="31"/>
      <c r="I143" s="31"/>
      <c r="J143" s="31"/>
      <c r="K143" s="168">
        <v>40000</v>
      </c>
      <c r="L143" s="31"/>
      <c r="M143" s="168">
        <v>0</v>
      </c>
      <c r="N143" s="31"/>
      <c r="O143" s="169">
        <v>0</v>
      </c>
      <c r="P143" s="31"/>
    </row>
    <row r="144" spans="1:16" x14ac:dyDescent="0.2">
      <c r="A144" s="161" t="s">
        <v>1</v>
      </c>
      <c r="B144" s="31"/>
      <c r="C144" s="161" t="s">
        <v>159</v>
      </c>
      <c r="D144" s="31"/>
      <c r="E144" s="31"/>
      <c r="F144" s="31"/>
      <c r="G144" s="31"/>
      <c r="H144" s="31"/>
      <c r="I144" s="31"/>
      <c r="J144" s="31"/>
      <c r="K144" s="162">
        <v>40000</v>
      </c>
      <c r="L144" s="31"/>
      <c r="M144" s="162">
        <v>0</v>
      </c>
      <c r="N144" s="31"/>
      <c r="O144" s="163">
        <v>0</v>
      </c>
      <c r="P144" s="31"/>
    </row>
    <row r="145" spans="1:16" x14ac:dyDescent="0.2">
      <c r="A145" s="161" t="s">
        <v>1</v>
      </c>
      <c r="B145" s="31"/>
      <c r="C145" s="161" t="s">
        <v>160</v>
      </c>
      <c r="D145" s="31"/>
      <c r="E145" s="31"/>
      <c r="F145" s="31"/>
      <c r="G145" s="31"/>
      <c r="H145" s="31"/>
      <c r="I145" s="31"/>
      <c r="J145" s="31"/>
      <c r="K145" s="162">
        <v>40000</v>
      </c>
      <c r="L145" s="31"/>
      <c r="M145" s="162">
        <v>0</v>
      </c>
      <c r="N145" s="31"/>
      <c r="O145" s="163">
        <v>0</v>
      </c>
      <c r="P145" s="31"/>
    </row>
    <row r="146" spans="1:16" x14ac:dyDescent="0.2">
      <c r="A146" s="170" t="s">
        <v>1</v>
      </c>
      <c r="B146" s="31"/>
      <c r="C146" s="170" t="s">
        <v>373</v>
      </c>
      <c r="D146" s="31"/>
      <c r="E146" s="170" t="s">
        <v>374</v>
      </c>
      <c r="F146" s="31"/>
      <c r="G146" s="31"/>
      <c r="H146" s="31"/>
      <c r="I146" s="31"/>
      <c r="J146" s="31"/>
      <c r="K146" s="171">
        <v>40000</v>
      </c>
      <c r="L146" s="31"/>
      <c r="M146" s="171">
        <v>0</v>
      </c>
      <c r="N146" s="31"/>
      <c r="O146" s="172">
        <v>0</v>
      </c>
      <c r="P146" s="31"/>
    </row>
    <row r="147" spans="1:16" x14ac:dyDescent="0.2">
      <c r="A147" s="98" t="s">
        <v>1</v>
      </c>
      <c r="B147" s="31"/>
      <c r="C147" s="98" t="s">
        <v>375</v>
      </c>
      <c r="D147" s="31"/>
      <c r="E147" s="98" t="s">
        <v>376</v>
      </c>
      <c r="F147" s="31"/>
      <c r="G147" s="31"/>
      <c r="H147" s="31"/>
      <c r="I147" s="31"/>
      <c r="J147" s="31"/>
      <c r="K147" s="128" t="s">
        <v>1</v>
      </c>
      <c r="L147" s="31"/>
      <c r="M147" s="128">
        <v>0</v>
      </c>
      <c r="N147" s="31"/>
      <c r="O147" s="129" t="s">
        <v>1</v>
      </c>
      <c r="P147" s="31"/>
    </row>
    <row r="148" spans="1:16" x14ac:dyDescent="0.2">
      <c r="A148" s="167"/>
      <c r="B148" s="31"/>
      <c r="C148" s="167" t="s">
        <v>377</v>
      </c>
      <c r="D148" s="31"/>
      <c r="E148" s="167" t="s">
        <v>378</v>
      </c>
      <c r="F148" s="31"/>
      <c r="G148" s="31"/>
      <c r="H148" s="31"/>
      <c r="I148" s="31"/>
      <c r="J148" s="31"/>
      <c r="K148" s="168">
        <v>5000</v>
      </c>
      <c r="L148" s="31"/>
      <c r="M148" s="168">
        <v>0</v>
      </c>
      <c r="N148" s="31"/>
      <c r="O148" s="169">
        <v>0</v>
      </c>
      <c r="P148" s="31"/>
    </row>
    <row r="149" spans="1:16" x14ac:dyDescent="0.2">
      <c r="A149" s="161" t="s">
        <v>1</v>
      </c>
      <c r="B149" s="31"/>
      <c r="C149" s="161" t="s">
        <v>153</v>
      </c>
      <c r="D149" s="31"/>
      <c r="E149" s="31"/>
      <c r="F149" s="31"/>
      <c r="G149" s="31"/>
      <c r="H149" s="31"/>
      <c r="I149" s="31"/>
      <c r="J149" s="31"/>
      <c r="K149" s="162">
        <v>5000</v>
      </c>
      <c r="L149" s="31"/>
      <c r="M149" s="162">
        <v>0</v>
      </c>
      <c r="N149" s="31"/>
      <c r="O149" s="163">
        <v>0</v>
      </c>
      <c r="P149" s="31"/>
    </row>
    <row r="150" spans="1:16" x14ac:dyDescent="0.2">
      <c r="A150" s="161" t="s">
        <v>1</v>
      </c>
      <c r="B150" s="31"/>
      <c r="C150" s="161" t="s">
        <v>154</v>
      </c>
      <c r="D150" s="31"/>
      <c r="E150" s="31"/>
      <c r="F150" s="31"/>
      <c r="G150" s="31"/>
      <c r="H150" s="31"/>
      <c r="I150" s="31"/>
      <c r="J150" s="31"/>
      <c r="K150" s="162">
        <v>5000</v>
      </c>
      <c r="L150" s="31"/>
      <c r="M150" s="162">
        <v>0</v>
      </c>
      <c r="N150" s="31"/>
      <c r="O150" s="163">
        <v>0</v>
      </c>
      <c r="P150" s="31"/>
    </row>
    <row r="151" spans="1:16" x14ac:dyDescent="0.2">
      <c r="A151" s="170" t="s">
        <v>1</v>
      </c>
      <c r="B151" s="31"/>
      <c r="C151" s="170" t="s">
        <v>351</v>
      </c>
      <c r="D151" s="31"/>
      <c r="E151" s="170" t="s">
        <v>352</v>
      </c>
      <c r="F151" s="31"/>
      <c r="G151" s="31"/>
      <c r="H151" s="31"/>
      <c r="I151" s="31"/>
      <c r="J151" s="31"/>
      <c r="K151" s="171">
        <v>5000</v>
      </c>
      <c r="L151" s="31"/>
      <c r="M151" s="171">
        <v>0</v>
      </c>
      <c r="N151" s="31"/>
      <c r="O151" s="172">
        <v>0</v>
      </c>
      <c r="P151" s="31"/>
    </row>
    <row r="152" spans="1:16" x14ac:dyDescent="0.2">
      <c r="A152" s="98" t="s">
        <v>1</v>
      </c>
      <c r="B152" s="31"/>
      <c r="C152" s="98" t="s">
        <v>379</v>
      </c>
      <c r="D152" s="31"/>
      <c r="E152" s="98" t="s">
        <v>380</v>
      </c>
      <c r="F152" s="31"/>
      <c r="G152" s="31"/>
      <c r="H152" s="31"/>
      <c r="I152" s="31"/>
      <c r="J152" s="31"/>
      <c r="K152" s="128" t="s">
        <v>1</v>
      </c>
      <c r="L152" s="31"/>
      <c r="M152" s="128">
        <v>0</v>
      </c>
      <c r="N152" s="31"/>
      <c r="O152" s="129" t="s">
        <v>1</v>
      </c>
      <c r="P152" s="31"/>
    </row>
    <row r="153" spans="1:16" x14ac:dyDescent="0.2">
      <c r="A153" s="164" t="s">
        <v>1</v>
      </c>
      <c r="B153" s="31"/>
      <c r="C153" s="164" t="s">
        <v>381</v>
      </c>
      <c r="D153" s="31"/>
      <c r="E153" s="164" t="s">
        <v>382</v>
      </c>
      <c r="F153" s="31"/>
      <c r="G153" s="31"/>
      <c r="H153" s="31"/>
      <c r="I153" s="31"/>
      <c r="J153" s="31"/>
      <c r="K153" s="165">
        <v>120000</v>
      </c>
      <c r="L153" s="31"/>
      <c r="M153" s="165">
        <v>0</v>
      </c>
      <c r="N153" s="31"/>
      <c r="O153" s="166">
        <v>0</v>
      </c>
      <c r="P153" s="31"/>
    </row>
    <row r="154" spans="1:16" x14ac:dyDescent="0.2">
      <c r="A154" s="167"/>
      <c r="B154" s="31"/>
      <c r="C154" s="167" t="s">
        <v>383</v>
      </c>
      <c r="D154" s="31"/>
      <c r="E154" s="167" t="s">
        <v>384</v>
      </c>
      <c r="F154" s="31"/>
      <c r="G154" s="31"/>
      <c r="H154" s="31"/>
      <c r="I154" s="31"/>
      <c r="J154" s="31"/>
      <c r="K154" s="168">
        <v>100000</v>
      </c>
      <c r="L154" s="31"/>
      <c r="M154" s="168">
        <v>0</v>
      </c>
      <c r="N154" s="31"/>
      <c r="O154" s="169">
        <v>0</v>
      </c>
      <c r="P154" s="31"/>
    </row>
    <row r="155" spans="1:16" x14ac:dyDescent="0.2">
      <c r="A155" s="161" t="s">
        <v>1</v>
      </c>
      <c r="B155" s="31"/>
      <c r="C155" s="161" t="s">
        <v>155</v>
      </c>
      <c r="D155" s="31"/>
      <c r="E155" s="31"/>
      <c r="F155" s="31"/>
      <c r="G155" s="31"/>
      <c r="H155" s="31"/>
      <c r="I155" s="31"/>
      <c r="J155" s="31"/>
      <c r="K155" s="162">
        <v>100000</v>
      </c>
      <c r="L155" s="31"/>
      <c r="M155" s="162">
        <v>0</v>
      </c>
      <c r="N155" s="31"/>
      <c r="O155" s="163">
        <v>0</v>
      </c>
      <c r="P155" s="31"/>
    </row>
    <row r="156" spans="1:16" x14ac:dyDescent="0.2">
      <c r="A156" s="161" t="s">
        <v>1</v>
      </c>
      <c r="B156" s="31"/>
      <c r="C156" s="161" t="s">
        <v>156</v>
      </c>
      <c r="D156" s="31"/>
      <c r="E156" s="31"/>
      <c r="F156" s="31"/>
      <c r="G156" s="31"/>
      <c r="H156" s="31"/>
      <c r="I156" s="31"/>
      <c r="J156" s="31"/>
      <c r="K156" s="162">
        <v>100000</v>
      </c>
      <c r="L156" s="31"/>
      <c r="M156" s="162">
        <v>0</v>
      </c>
      <c r="N156" s="31"/>
      <c r="O156" s="163">
        <v>0</v>
      </c>
      <c r="P156" s="31"/>
    </row>
    <row r="157" spans="1:16" x14ac:dyDescent="0.2">
      <c r="A157" s="170" t="s">
        <v>1</v>
      </c>
      <c r="B157" s="31"/>
      <c r="C157" s="170" t="s">
        <v>257</v>
      </c>
      <c r="D157" s="31"/>
      <c r="E157" s="170" t="s">
        <v>258</v>
      </c>
      <c r="F157" s="31"/>
      <c r="G157" s="31"/>
      <c r="H157" s="31"/>
      <c r="I157" s="31"/>
      <c r="J157" s="31"/>
      <c r="K157" s="171">
        <v>100000</v>
      </c>
      <c r="L157" s="31"/>
      <c r="M157" s="171">
        <v>0</v>
      </c>
      <c r="N157" s="31"/>
      <c r="O157" s="172">
        <v>0</v>
      </c>
      <c r="P157" s="31"/>
    </row>
    <row r="158" spans="1:16" x14ac:dyDescent="0.2">
      <c r="A158" s="98" t="s">
        <v>1</v>
      </c>
      <c r="B158" s="31"/>
      <c r="C158" s="98" t="s">
        <v>259</v>
      </c>
      <c r="D158" s="31"/>
      <c r="E158" s="98" t="s">
        <v>260</v>
      </c>
      <c r="F158" s="31"/>
      <c r="G158" s="31"/>
      <c r="H158" s="31"/>
      <c r="I158" s="31"/>
      <c r="J158" s="31"/>
      <c r="K158" s="128" t="s">
        <v>1</v>
      </c>
      <c r="L158" s="31"/>
      <c r="M158" s="128">
        <v>0</v>
      </c>
      <c r="N158" s="31"/>
      <c r="O158" s="129" t="s">
        <v>1</v>
      </c>
      <c r="P158" s="31"/>
    </row>
    <row r="159" spans="1:16" x14ac:dyDescent="0.2">
      <c r="A159" s="167"/>
      <c r="B159" s="31"/>
      <c r="C159" s="167" t="s">
        <v>385</v>
      </c>
      <c r="D159" s="31"/>
      <c r="E159" s="167" t="s">
        <v>386</v>
      </c>
      <c r="F159" s="31"/>
      <c r="G159" s="31"/>
      <c r="H159" s="31"/>
      <c r="I159" s="31"/>
      <c r="J159" s="31"/>
      <c r="K159" s="168">
        <v>20000</v>
      </c>
      <c r="L159" s="31"/>
      <c r="M159" s="168">
        <v>0</v>
      </c>
      <c r="N159" s="31"/>
      <c r="O159" s="169">
        <v>0</v>
      </c>
      <c r="P159" s="31"/>
    </row>
    <row r="160" spans="1:16" x14ac:dyDescent="0.2">
      <c r="A160" s="161" t="s">
        <v>1</v>
      </c>
      <c r="B160" s="31"/>
      <c r="C160" s="161" t="s">
        <v>159</v>
      </c>
      <c r="D160" s="31"/>
      <c r="E160" s="31"/>
      <c r="F160" s="31"/>
      <c r="G160" s="31"/>
      <c r="H160" s="31"/>
      <c r="I160" s="31"/>
      <c r="J160" s="31"/>
      <c r="K160" s="162">
        <v>20000</v>
      </c>
      <c r="L160" s="31"/>
      <c r="M160" s="162">
        <v>0</v>
      </c>
      <c r="N160" s="31"/>
      <c r="O160" s="163">
        <v>0</v>
      </c>
      <c r="P160" s="31"/>
    </row>
    <row r="161" spans="1:16" x14ac:dyDescent="0.2">
      <c r="A161" s="161" t="s">
        <v>1</v>
      </c>
      <c r="B161" s="31"/>
      <c r="C161" s="161" t="s">
        <v>160</v>
      </c>
      <c r="D161" s="31"/>
      <c r="E161" s="31"/>
      <c r="F161" s="31"/>
      <c r="G161" s="31"/>
      <c r="H161" s="31"/>
      <c r="I161" s="31"/>
      <c r="J161" s="31"/>
      <c r="K161" s="162">
        <v>20000</v>
      </c>
      <c r="L161" s="31"/>
      <c r="M161" s="162">
        <v>0</v>
      </c>
      <c r="N161" s="31"/>
      <c r="O161" s="163">
        <v>0</v>
      </c>
      <c r="P161" s="31"/>
    </row>
    <row r="162" spans="1:16" x14ac:dyDescent="0.2">
      <c r="A162" s="170" t="s">
        <v>1</v>
      </c>
      <c r="B162" s="31"/>
      <c r="C162" s="170" t="s">
        <v>387</v>
      </c>
      <c r="D162" s="31"/>
      <c r="E162" s="170" t="s">
        <v>388</v>
      </c>
      <c r="F162" s="31"/>
      <c r="G162" s="31"/>
      <c r="H162" s="31"/>
      <c r="I162" s="31"/>
      <c r="J162" s="31"/>
      <c r="K162" s="171">
        <v>20000</v>
      </c>
      <c r="L162" s="31"/>
      <c r="M162" s="171">
        <v>0</v>
      </c>
      <c r="N162" s="31"/>
      <c r="O162" s="172">
        <v>0</v>
      </c>
      <c r="P162" s="31"/>
    </row>
    <row r="163" spans="1:16" x14ac:dyDescent="0.2">
      <c r="A163" s="98" t="s">
        <v>1</v>
      </c>
      <c r="B163" s="31"/>
      <c r="C163" s="98" t="s">
        <v>389</v>
      </c>
      <c r="D163" s="31"/>
      <c r="E163" s="98" t="s">
        <v>390</v>
      </c>
      <c r="F163" s="31"/>
      <c r="G163" s="31"/>
      <c r="H163" s="31"/>
      <c r="I163" s="31"/>
      <c r="J163" s="31"/>
      <c r="K163" s="128" t="s">
        <v>1</v>
      </c>
      <c r="L163" s="31"/>
      <c r="M163" s="128">
        <v>0</v>
      </c>
      <c r="N163" s="31"/>
      <c r="O163" s="129" t="s">
        <v>1</v>
      </c>
      <c r="P163" s="31"/>
    </row>
    <row r="164" spans="1:16" x14ac:dyDescent="0.2">
      <c r="A164" s="164" t="s">
        <v>1</v>
      </c>
      <c r="B164" s="31"/>
      <c r="C164" s="164" t="s">
        <v>391</v>
      </c>
      <c r="D164" s="31"/>
      <c r="E164" s="164" t="s">
        <v>392</v>
      </c>
      <c r="F164" s="31"/>
      <c r="G164" s="31"/>
      <c r="H164" s="31"/>
      <c r="I164" s="31"/>
      <c r="J164" s="31"/>
      <c r="K164" s="165">
        <v>2370000</v>
      </c>
      <c r="L164" s="31"/>
      <c r="M164" s="165">
        <v>2220636.09</v>
      </c>
      <c r="N164" s="31"/>
      <c r="O164" s="166">
        <v>93.7</v>
      </c>
      <c r="P164" s="31"/>
    </row>
    <row r="165" spans="1:16" x14ac:dyDescent="0.2">
      <c r="A165" s="167"/>
      <c r="B165" s="31"/>
      <c r="C165" s="167" t="s">
        <v>393</v>
      </c>
      <c r="D165" s="31"/>
      <c r="E165" s="167" t="s">
        <v>394</v>
      </c>
      <c r="F165" s="31"/>
      <c r="G165" s="31"/>
      <c r="H165" s="31"/>
      <c r="I165" s="31"/>
      <c r="J165" s="31"/>
      <c r="K165" s="168">
        <v>200000</v>
      </c>
      <c r="L165" s="31"/>
      <c r="M165" s="168">
        <v>43533.35</v>
      </c>
      <c r="N165" s="31"/>
      <c r="O165" s="169">
        <v>21.77</v>
      </c>
      <c r="P165" s="31"/>
    </row>
    <row r="166" spans="1:16" x14ac:dyDescent="0.2">
      <c r="A166" s="161" t="s">
        <v>1</v>
      </c>
      <c r="B166" s="31"/>
      <c r="C166" s="161" t="s">
        <v>153</v>
      </c>
      <c r="D166" s="31"/>
      <c r="E166" s="31"/>
      <c r="F166" s="31"/>
      <c r="G166" s="31"/>
      <c r="H166" s="31"/>
      <c r="I166" s="31"/>
      <c r="J166" s="31"/>
      <c r="K166" s="162">
        <v>200000</v>
      </c>
      <c r="L166" s="31"/>
      <c r="M166" s="162">
        <v>43533.35</v>
      </c>
      <c r="N166" s="31"/>
      <c r="O166" s="163">
        <v>21.77</v>
      </c>
      <c r="P166" s="31"/>
    </row>
    <row r="167" spans="1:16" x14ac:dyDescent="0.2">
      <c r="A167" s="161" t="s">
        <v>1</v>
      </c>
      <c r="B167" s="31"/>
      <c r="C167" s="161" t="s">
        <v>154</v>
      </c>
      <c r="D167" s="31"/>
      <c r="E167" s="31"/>
      <c r="F167" s="31"/>
      <c r="G167" s="31"/>
      <c r="H167" s="31"/>
      <c r="I167" s="31"/>
      <c r="J167" s="31"/>
      <c r="K167" s="162">
        <v>200000</v>
      </c>
      <c r="L167" s="31"/>
      <c r="M167" s="162">
        <v>43533.35</v>
      </c>
      <c r="N167" s="31"/>
      <c r="O167" s="163">
        <v>21.77</v>
      </c>
      <c r="P167" s="31"/>
    </row>
    <row r="168" spans="1:16" x14ac:dyDescent="0.2">
      <c r="A168" s="170" t="s">
        <v>1</v>
      </c>
      <c r="B168" s="31"/>
      <c r="C168" s="170" t="s">
        <v>287</v>
      </c>
      <c r="D168" s="31"/>
      <c r="E168" s="170" t="s">
        <v>288</v>
      </c>
      <c r="F168" s="31"/>
      <c r="G168" s="31"/>
      <c r="H168" s="31"/>
      <c r="I168" s="31"/>
      <c r="J168" s="31"/>
      <c r="K168" s="171">
        <v>50000</v>
      </c>
      <c r="L168" s="31"/>
      <c r="M168" s="171">
        <v>16526.919999999998</v>
      </c>
      <c r="N168" s="31"/>
      <c r="O168" s="172">
        <v>33.049999999999997</v>
      </c>
      <c r="P168" s="31"/>
    </row>
    <row r="169" spans="1:16" x14ac:dyDescent="0.2">
      <c r="A169" s="98" t="s">
        <v>1</v>
      </c>
      <c r="B169" s="31"/>
      <c r="C169" s="98" t="s">
        <v>289</v>
      </c>
      <c r="D169" s="31"/>
      <c r="E169" s="98" t="s">
        <v>290</v>
      </c>
      <c r="F169" s="31"/>
      <c r="G169" s="31"/>
      <c r="H169" s="31"/>
      <c r="I169" s="31"/>
      <c r="J169" s="31"/>
      <c r="K169" s="128" t="s">
        <v>1</v>
      </c>
      <c r="L169" s="31"/>
      <c r="M169" s="128">
        <v>16526.919999999998</v>
      </c>
      <c r="N169" s="31"/>
      <c r="O169" s="129" t="s">
        <v>1</v>
      </c>
      <c r="P169" s="31"/>
    </row>
    <row r="170" spans="1:16" x14ac:dyDescent="0.2">
      <c r="A170" s="170" t="s">
        <v>1</v>
      </c>
      <c r="B170" s="31"/>
      <c r="C170" s="170" t="s">
        <v>297</v>
      </c>
      <c r="D170" s="31"/>
      <c r="E170" s="170" t="s">
        <v>298</v>
      </c>
      <c r="F170" s="31"/>
      <c r="G170" s="31"/>
      <c r="H170" s="31"/>
      <c r="I170" s="31"/>
      <c r="J170" s="31"/>
      <c r="K170" s="171">
        <v>150000</v>
      </c>
      <c r="L170" s="31"/>
      <c r="M170" s="171">
        <v>27006.43</v>
      </c>
      <c r="N170" s="31"/>
      <c r="O170" s="172">
        <v>18</v>
      </c>
      <c r="P170" s="31"/>
    </row>
    <row r="171" spans="1:16" x14ac:dyDescent="0.2">
      <c r="A171" s="98" t="s">
        <v>1</v>
      </c>
      <c r="B171" s="31"/>
      <c r="C171" s="98" t="s">
        <v>311</v>
      </c>
      <c r="D171" s="31"/>
      <c r="E171" s="98" t="s">
        <v>312</v>
      </c>
      <c r="F171" s="31"/>
      <c r="G171" s="31"/>
      <c r="H171" s="31"/>
      <c r="I171" s="31"/>
      <c r="J171" s="31"/>
      <c r="K171" s="128" t="s">
        <v>1</v>
      </c>
      <c r="L171" s="31"/>
      <c r="M171" s="128">
        <v>27006.43</v>
      </c>
      <c r="N171" s="31"/>
      <c r="O171" s="129" t="s">
        <v>1</v>
      </c>
      <c r="P171" s="31"/>
    </row>
    <row r="172" spans="1:16" x14ac:dyDescent="0.2">
      <c r="A172" s="167"/>
      <c r="B172" s="31"/>
      <c r="C172" s="167" t="s">
        <v>395</v>
      </c>
      <c r="D172" s="31"/>
      <c r="E172" s="167" t="s">
        <v>396</v>
      </c>
      <c r="F172" s="31"/>
      <c r="G172" s="31"/>
      <c r="H172" s="31"/>
      <c r="I172" s="31"/>
      <c r="J172" s="31"/>
      <c r="K172" s="168">
        <v>5000</v>
      </c>
      <c r="L172" s="31"/>
      <c r="M172" s="168">
        <v>3000</v>
      </c>
      <c r="N172" s="31"/>
      <c r="O172" s="169">
        <v>60</v>
      </c>
      <c r="P172" s="31"/>
    </row>
    <row r="173" spans="1:16" x14ac:dyDescent="0.2">
      <c r="A173" s="161" t="s">
        <v>1</v>
      </c>
      <c r="B173" s="31"/>
      <c r="C173" s="161" t="s">
        <v>153</v>
      </c>
      <c r="D173" s="31"/>
      <c r="E173" s="31"/>
      <c r="F173" s="31"/>
      <c r="G173" s="31"/>
      <c r="H173" s="31"/>
      <c r="I173" s="31"/>
      <c r="J173" s="31"/>
      <c r="K173" s="162">
        <v>5000</v>
      </c>
      <c r="L173" s="31"/>
      <c r="M173" s="162">
        <v>3000</v>
      </c>
      <c r="N173" s="31"/>
      <c r="O173" s="163">
        <v>60</v>
      </c>
      <c r="P173" s="31"/>
    </row>
    <row r="174" spans="1:16" x14ac:dyDescent="0.2">
      <c r="A174" s="161" t="s">
        <v>1</v>
      </c>
      <c r="B174" s="31"/>
      <c r="C174" s="161" t="s">
        <v>154</v>
      </c>
      <c r="D174" s="31"/>
      <c r="E174" s="31"/>
      <c r="F174" s="31"/>
      <c r="G174" s="31"/>
      <c r="H174" s="31"/>
      <c r="I174" s="31"/>
      <c r="J174" s="31"/>
      <c r="K174" s="162">
        <v>5000</v>
      </c>
      <c r="L174" s="31"/>
      <c r="M174" s="162">
        <v>3000</v>
      </c>
      <c r="N174" s="31"/>
      <c r="O174" s="163">
        <v>60</v>
      </c>
      <c r="P174" s="31"/>
    </row>
    <row r="175" spans="1:16" x14ac:dyDescent="0.2">
      <c r="A175" s="170" t="s">
        <v>1</v>
      </c>
      <c r="B175" s="31"/>
      <c r="C175" s="170" t="s">
        <v>397</v>
      </c>
      <c r="D175" s="31"/>
      <c r="E175" s="170" t="s">
        <v>398</v>
      </c>
      <c r="F175" s="31"/>
      <c r="G175" s="31"/>
      <c r="H175" s="31"/>
      <c r="I175" s="31"/>
      <c r="J175" s="31"/>
      <c r="K175" s="171">
        <v>5000</v>
      </c>
      <c r="L175" s="31"/>
      <c r="M175" s="171">
        <v>3000</v>
      </c>
      <c r="N175" s="31"/>
      <c r="O175" s="172">
        <v>60</v>
      </c>
      <c r="P175" s="31"/>
    </row>
    <row r="176" spans="1:16" x14ac:dyDescent="0.2">
      <c r="A176" s="98" t="s">
        <v>1</v>
      </c>
      <c r="B176" s="31"/>
      <c r="C176" s="98" t="s">
        <v>399</v>
      </c>
      <c r="D176" s="31"/>
      <c r="E176" s="98" t="s">
        <v>400</v>
      </c>
      <c r="F176" s="31"/>
      <c r="G176" s="31"/>
      <c r="H176" s="31"/>
      <c r="I176" s="31"/>
      <c r="J176" s="31"/>
      <c r="K176" s="128" t="s">
        <v>1</v>
      </c>
      <c r="L176" s="31"/>
      <c r="M176" s="128">
        <v>3000</v>
      </c>
      <c r="N176" s="31"/>
      <c r="O176" s="129" t="s">
        <v>1</v>
      </c>
      <c r="P176" s="31"/>
    </row>
    <row r="177" spans="1:16" x14ac:dyDescent="0.2">
      <c r="A177" s="167"/>
      <c r="B177" s="31"/>
      <c r="C177" s="167" t="s">
        <v>401</v>
      </c>
      <c r="D177" s="31"/>
      <c r="E177" s="167" t="s">
        <v>402</v>
      </c>
      <c r="F177" s="31"/>
      <c r="G177" s="31"/>
      <c r="H177" s="31"/>
      <c r="I177" s="31"/>
      <c r="J177" s="31"/>
      <c r="K177" s="168">
        <v>60000</v>
      </c>
      <c r="L177" s="31"/>
      <c r="M177" s="168">
        <v>83894.55</v>
      </c>
      <c r="N177" s="31"/>
      <c r="O177" s="169">
        <v>139.82</v>
      </c>
      <c r="P177" s="31"/>
    </row>
    <row r="178" spans="1:16" x14ac:dyDescent="0.2">
      <c r="A178" s="161" t="s">
        <v>1</v>
      </c>
      <c r="B178" s="31"/>
      <c r="C178" s="161" t="s">
        <v>153</v>
      </c>
      <c r="D178" s="31"/>
      <c r="E178" s="31"/>
      <c r="F178" s="31"/>
      <c r="G178" s="31"/>
      <c r="H178" s="31"/>
      <c r="I178" s="31"/>
      <c r="J178" s="31"/>
      <c r="K178" s="162">
        <v>60000</v>
      </c>
      <c r="L178" s="31"/>
      <c r="M178" s="162">
        <v>83894.55</v>
      </c>
      <c r="N178" s="31"/>
      <c r="O178" s="163">
        <v>139.82</v>
      </c>
      <c r="P178" s="31"/>
    </row>
    <row r="179" spans="1:16" x14ac:dyDescent="0.2">
      <c r="A179" s="161" t="s">
        <v>1</v>
      </c>
      <c r="B179" s="31"/>
      <c r="C179" s="161" t="s">
        <v>154</v>
      </c>
      <c r="D179" s="31"/>
      <c r="E179" s="31"/>
      <c r="F179" s="31"/>
      <c r="G179" s="31"/>
      <c r="H179" s="31"/>
      <c r="I179" s="31"/>
      <c r="J179" s="31"/>
      <c r="K179" s="162">
        <v>60000</v>
      </c>
      <c r="L179" s="31"/>
      <c r="M179" s="162">
        <v>83894.55</v>
      </c>
      <c r="N179" s="31"/>
      <c r="O179" s="163">
        <v>139.82</v>
      </c>
      <c r="P179" s="31"/>
    </row>
    <row r="180" spans="1:16" x14ac:dyDescent="0.2">
      <c r="A180" s="170" t="s">
        <v>1</v>
      </c>
      <c r="B180" s="31"/>
      <c r="C180" s="170" t="s">
        <v>397</v>
      </c>
      <c r="D180" s="31"/>
      <c r="E180" s="170" t="s">
        <v>398</v>
      </c>
      <c r="F180" s="31"/>
      <c r="G180" s="31"/>
      <c r="H180" s="31"/>
      <c r="I180" s="31"/>
      <c r="J180" s="31"/>
      <c r="K180" s="171">
        <v>60000</v>
      </c>
      <c r="L180" s="31"/>
      <c r="M180" s="171">
        <v>83894.55</v>
      </c>
      <c r="N180" s="31"/>
      <c r="O180" s="172">
        <v>139.82</v>
      </c>
      <c r="P180" s="31"/>
    </row>
    <row r="181" spans="1:16" x14ac:dyDescent="0.2">
      <c r="A181" s="98" t="s">
        <v>1</v>
      </c>
      <c r="B181" s="31"/>
      <c r="C181" s="98" t="s">
        <v>399</v>
      </c>
      <c r="D181" s="31"/>
      <c r="E181" s="98" t="s">
        <v>400</v>
      </c>
      <c r="F181" s="31"/>
      <c r="G181" s="31"/>
      <c r="H181" s="31"/>
      <c r="I181" s="31"/>
      <c r="J181" s="31"/>
      <c r="K181" s="128" t="s">
        <v>1</v>
      </c>
      <c r="L181" s="31"/>
      <c r="M181" s="128">
        <v>83894.55</v>
      </c>
      <c r="N181" s="31"/>
      <c r="O181" s="129" t="s">
        <v>1</v>
      </c>
      <c r="P181" s="31"/>
    </row>
    <row r="182" spans="1:16" x14ac:dyDescent="0.2">
      <c r="A182" s="167"/>
      <c r="B182" s="31"/>
      <c r="C182" s="167" t="s">
        <v>403</v>
      </c>
      <c r="D182" s="31"/>
      <c r="E182" s="167" t="s">
        <v>404</v>
      </c>
      <c r="F182" s="31"/>
      <c r="G182" s="31"/>
      <c r="H182" s="31"/>
      <c r="I182" s="31"/>
      <c r="J182" s="31"/>
      <c r="K182" s="168">
        <v>5000</v>
      </c>
      <c r="L182" s="31"/>
      <c r="M182" s="168">
        <v>5457.35</v>
      </c>
      <c r="N182" s="31"/>
      <c r="O182" s="169">
        <v>109.15</v>
      </c>
      <c r="P182" s="31"/>
    </row>
    <row r="183" spans="1:16" x14ac:dyDescent="0.2">
      <c r="A183" s="161" t="s">
        <v>1</v>
      </c>
      <c r="B183" s="31"/>
      <c r="C183" s="161" t="s">
        <v>153</v>
      </c>
      <c r="D183" s="31"/>
      <c r="E183" s="31"/>
      <c r="F183" s="31"/>
      <c r="G183" s="31"/>
      <c r="H183" s="31"/>
      <c r="I183" s="31"/>
      <c r="J183" s="31"/>
      <c r="K183" s="162">
        <v>5000</v>
      </c>
      <c r="L183" s="31"/>
      <c r="M183" s="162">
        <v>5457.35</v>
      </c>
      <c r="N183" s="31"/>
      <c r="O183" s="163">
        <v>109.15</v>
      </c>
      <c r="P183" s="31"/>
    </row>
    <row r="184" spans="1:16" x14ac:dyDescent="0.2">
      <c r="A184" s="161" t="s">
        <v>1</v>
      </c>
      <c r="B184" s="31"/>
      <c r="C184" s="161" t="s">
        <v>154</v>
      </c>
      <c r="D184" s="31"/>
      <c r="E184" s="31"/>
      <c r="F184" s="31"/>
      <c r="G184" s="31"/>
      <c r="H184" s="31"/>
      <c r="I184" s="31"/>
      <c r="J184" s="31"/>
      <c r="K184" s="162">
        <v>5000</v>
      </c>
      <c r="L184" s="31"/>
      <c r="M184" s="162">
        <v>5457.35</v>
      </c>
      <c r="N184" s="31"/>
      <c r="O184" s="163">
        <v>109.15</v>
      </c>
      <c r="P184" s="31"/>
    </row>
    <row r="185" spans="1:16" x14ac:dyDescent="0.2">
      <c r="A185" s="170" t="s">
        <v>1</v>
      </c>
      <c r="B185" s="31"/>
      <c r="C185" s="170" t="s">
        <v>397</v>
      </c>
      <c r="D185" s="31"/>
      <c r="E185" s="170" t="s">
        <v>398</v>
      </c>
      <c r="F185" s="31"/>
      <c r="G185" s="31"/>
      <c r="H185" s="31"/>
      <c r="I185" s="31"/>
      <c r="J185" s="31"/>
      <c r="K185" s="171">
        <v>5000</v>
      </c>
      <c r="L185" s="31"/>
      <c r="M185" s="171">
        <v>5457.35</v>
      </c>
      <c r="N185" s="31"/>
      <c r="O185" s="172">
        <v>109.15</v>
      </c>
      <c r="P185" s="31"/>
    </row>
    <row r="186" spans="1:16" x14ac:dyDescent="0.2">
      <c r="A186" s="98" t="s">
        <v>1</v>
      </c>
      <c r="B186" s="31"/>
      <c r="C186" s="98" t="s">
        <v>399</v>
      </c>
      <c r="D186" s="31"/>
      <c r="E186" s="98" t="s">
        <v>400</v>
      </c>
      <c r="F186" s="31"/>
      <c r="G186" s="31"/>
      <c r="H186" s="31"/>
      <c r="I186" s="31"/>
      <c r="J186" s="31"/>
      <c r="K186" s="128" t="s">
        <v>1</v>
      </c>
      <c r="L186" s="31"/>
      <c r="M186" s="128">
        <v>5457.35</v>
      </c>
      <c r="N186" s="31"/>
      <c r="O186" s="129" t="s">
        <v>1</v>
      </c>
      <c r="P186" s="31"/>
    </row>
    <row r="187" spans="1:16" x14ac:dyDescent="0.2">
      <c r="A187" s="167"/>
      <c r="B187" s="31"/>
      <c r="C187" s="167" t="s">
        <v>405</v>
      </c>
      <c r="D187" s="31"/>
      <c r="E187" s="167" t="s">
        <v>406</v>
      </c>
      <c r="F187" s="31"/>
      <c r="G187" s="31"/>
      <c r="H187" s="31"/>
      <c r="I187" s="31"/>
      <c r="J187" s="31"/>
      <c r="K187" s="168">
        <v>2100000</v>
      </c>
      <c r="L187" s="31"/>
      <c r="M187" s="168">
        <v>2084750.84</v>
      </c>
      <c r="N187" s="31"/>
      <c r="O187" s="169">
        <v>99.27</v>
      </c>
      <c r="P187" s="31"/>
    </row>
    <row r="188" spans="1:16" x14ac:dyDescent="0.2">
      <c r="A188" s="161" t="s">
        <v>1</v>
      </c>
      <c r="B188" s="31"/>
      <c r="C188" s="161" t="s">
        <v>153</v>
      </c>
      <c r="D188" s="31"/>
      <c r="E188" s="31"/>
      <c r="F188" s="31"/>
      <c r="G188" s="31"/>
      <c r="H188" s="31"/>
      <c r="I188" s="31"/>
      <c r="J188" s="31"/>
      <c r="K188" s="162">
        <v>100000</v>
      </c>
      <c r="L188" s="31"/>
      <c r="M188" s="162">
        <v>50930</v>
      </c>
      <c r="N188" s="31"/>
      <c r="O188" s="163">
        <v>50.93</v>
      </c>
      <c r="P188" s="31"/>
    </row>
    <row r="189" spans="1:16" x14ac:dyDescent="0.2">
      <c r="A189" s="161" t="s">
        <v>1</v>
      </c>
      <c r="B189" s="31"/>
      <c r="C189" s="161" t="s">
        <v>154</v>
      </c>
      <c r="D189" s="31"/>
      <c r="E189" s="31"/>
      <c r="F189" s="31"/>
      <c r="G189" s="31"/>
      <c r="H189" s="31"/>
      <c r="I189" s="31"/>
      <c r="J189" s="31"/>
      <c r="K189" s="162">
        <v>100000</v>
      </c>
      <c r="L189" s="31"/>
      <c r="M189" s="162">
        <v>50930</v>
      </c>
      <c r="N189" s="31"/>
      <c r="O189" s="163">
        <v>50.93</v>
      </c>
      <c r="P189" s="31"/>
    </row>
    <row r="190" spans="1:16" x14ac:dyDescent="0.2">
      <c r="A190" s="170" t="s">
        <v>1</v>
      </c>
      <c r="B190" s="31"/>
      <c r="C190" s="170" t="s">
        <v>351</v>
      </c>
      <c r="D190" s="31"/>
      <c r="E190" s="170" t="s">
        <v>352</v>
      </c>
      <c r="F190" s="31"/>
      <c r="G190" s="31"/>
      <c r="H190" s="31"/>
      <c r="I190" s="31"/>
      <c r="J190" s="31"/>
      <c r="K190" s="171">
        <v>100000</v>
      </c>
      <c r="L190" s="31"/>
      <c r="M190" s="171">
        <v>50930</v>
      </c>
      <c r="N190" s="31"/>
      <c r="O190" s="172">
        <v>50.93</v>
      </c>
      <c r="P190" s="31"/>
    </row>
    <row r="191" spans="1:16" x14ac:dyDescent="0.2">
      <c r="A191" s="98" t="s">
        <v>1</v>
      </c>
      <c r="B191" s="31"/>
      <c r="C191" s="98" t="s">
        <v>379</v>
      </c>
      <c r="D191" s="31"/>
      <c r="E191" s="98" t="s">
        <v>380</v>
      </c>
      <c r="F191" s="31"/>
      <c r="G191" s="31"/>
      <c r="H191" s="31"/>
      <c r="I191" s="31"/>
      <c r="J191" s="31"/>
      <c r="K191" s="128" t="s">
        <v>1</v>
      </c>
      <c r="L191" s="31"/>
      <c r="M191" s="128">
        <v>50930</v>
      </c>
      <c r="N191" s="31"/>
      <c r="O191" s="129" t="s">
        <v>1</v>
      </c>
      <c r="P191" s="31"/>
    </row>
    <row r="192" spans="1:16" x14ac:dyDescent="0.2">
      <c r="A192" s="161" t="s">
        <v>1</v>
      </c>
      <c r="B192" s="31"/>
      <c r="C192" s="161" t="s">
        <v>157</v>
      </c>
      <c r="D192" s="31"/>
      <c r="E192" s="31"/>
      <c r="F192" s="31"/>
      <c r="G192" s="31"/>
      <c r="H192" s="31"/>
      <c r="I192" s="31"/>
      <c r="J192" s="31"/>
      <c r="K192" s="162">
        <v>0</v>
      </c>
      <c r="L192" s="31"/>
      <c r="M192" s="162">
        <v>29150.13</v>
      </c>
      <c r="N192" s="31"/>
      <c r="O192" s="163" t="s">
        <v>1</v>
      </c>
      <c r="P192" s="31"/>
    </row>
    <row r="193" spans="1:16" x14ac:dyDescent="0.2">
      <c r="A193" s="161" t="s">
        <v>1</v>
      </c>
      <c r="B193" s="31"/>
      <c r="C193" s="161" t="s">
        <v>158</v>
      </c>
      <c r="D193" s="31"/>
      <c r="E193" s="31"/>
      <c r="F193" s="31"/>
      <c r="G193" s="31"/>
      <c r="H193" s="31"/>
      <c r="I193" s="31"/>
      <c r="J193" s="31"/>
      <c r="K193" s="162">
        <v>0</v>
      </c>
      <c r="L193" s="31"/>
      <c r="M193" s="162">
        <v>29150.13</v>
      </c>
      <c r="N193" s="31"/>
      <c r="O193" s="163" t="s">
        <v>1</v>
      </c>
      <c r="P193" s="31"/>
    </row>
    <row r="194" spans="1:16" x14ac:dyDescent="0.2">
      <c r="A194" s="170" t="s">
        <v>1</v>
      </c>
      <c r="B194" s="31"/>
      <c r="C194" s="170" t="s">
        <v>373</v>
      </c>
      <c r="D194" s="31"/>
      <c r="E194" s="170" t="s">
        <v>374</v>
      </c>
      <c r="F194" s="31"/>
      <c r="G194" s="31"/>
      <c r="H194" s="31"/>
      <c r="I194" s="31"/>
      <c r="J194" s="31"/>
      <c r="K194" s="171">
        <v>0</v>
      </c>
      <c r="L194" s="31"/>
      <c r="M194" s="171">
        <v>29150.13</v>
      </c>
      <c r="N194" s="31"/>
      <c r="O194" s="172" t="s">
        <v>1</v>
      </c>
      <c r="P194" s="31"/>
    </row>
    <row r="195" spans="1:16" x14ac:dyDescent="0.2">
      <c r="A195" s="98" t="s">
        <v>1</v>
      </c>
      <c r="B195" s="31"/>
      <c r="C195" s="98" t="s">
        <v>375</v>
      </c>
      <c r="D195" s="31"/>
      <c r="E195" s="98" t="s">
        <v>376</v>
      </c>
      <c r="F195" s="31"/>
      <c r="G195" s="31"/>
      <c r="H195" s="31"/>
      <c r="I195" s="31"/>
      <c r="J195" s="31"/>
      <c r="K195" s="128" t="s">
        <v>1</v>
      </c>
      <c r="L195" s="31"/>
      <c r="M195" s="128">
        <v>29150.13</v>
      </c>
      <c r="N195" s="31"/>
      <c r="O195" s="129" t="s">
        <v>1</v>
      </c>
      <c r="P195" s="31"/>
    </row>
    <row r="196" spans="1:16" x14ac:dyDescent="0.2">
      <c r="A196" s="161" t="s">
        <v>1</v>
      </c>
      <c r="B196" s="31"/>
      <c r="C196" s="161" t="s">
        <v>162</v>
      </c>
      <c r="D196" s="31"/>
      <c r="E196" s="31"/>
      <c r="F196" s="31"/>
      <c r="G196" s="31"/>
      <c r="H196" s="31"/>
      <c r="I196" s="31"/>
      <c r="J196" s="31"/>
      <c r="K196" s="162">
        <v>2000000</v>
      </c>
      <c r="L196" s="31"/>
      <c r="M196" s="162">
        <v>2004670.71</v>
      </c>
      <c r="N196" s="31"/>
      <c r="O196" s="163">
        <v>100.23</v>
      </c>
      <c r="P196" s="31"/>
    </row>
    <row r="197" spans="1:16" x14ac:dyDescent="0.2">
      <c r="A197" s="161" t="s">
        <v>1</v>
      </c>
      <c r="B197" s="31"/>
      <c r="C197" s="161" t="s">
        <v>163</v>
      </c>
      <c r="D197" s="31"/>
      <c r="E197" s="31"/>
      <c r="F197" s="31"/>
      <c r="G197" s="31"/>
      <c r="H197" s="31"/>
      <c r="I197" s="31"/>
      <c r="J197" s="31"/>
      <c r="K197" s="162">
        <v>2000000</v>
      </c>
      <c r="L197" s="31"/>
      <c r="M197" s="162">
        <v>2004670.71</v>
      </c>
      <c r="N197" s="31"/>
      <c r="O197" s="163">
        <v>100.23</v>
      </c>
      <c r="P197" s="31"/>
    </row>
    <row r="198" spans="1:16" x14ac:dyDescent="0.2">
      <c r="A198" s="170" t="s">
        <v>1</v>
      </c>
      <c r="B198" s="31"/>
      <c r="C198" s="170" t="s">
        <v>373</v>
      </c>
      <c r="D198" s="31"/>
      <c r="E198" s="170" t="s">
        <v>374</v>
      </c>
      <c r="F198" s="31"/>
      <c r="G198" s="31"/>
      <c r="H198" s="31"/>
      <c r="I198" s="31"/>
      <c r="J198" s="31"/>
      <c r="K198" s="171">
        <v>2000000</v>
      </c>
      <c r="L198" s="31"/>
      <c r="M198" s="171">
        <v>2004670.71</v>
      </c>
      <c r="N198" s="31"/>
      <c r="O198" s="172">
        <v>100.23</v>
      </c>
      <c r="P198" s="31"/>
    </row>
    <row r="199" spans="1:16" x14ac:dyDescent="0.2">
      <c r="A199" s="98" t="s">
        <v>1</v>
      </c>
      <c r="B199" s="31"/>
      <c r="C199" s="98" t="s">
        <v>375</v>
      </c>
      <c r="D199" s="31"/>
      <c r="E199" s="98" t="s">
        <v>376</v>
      </c>
      <c r="F199" s="31"/>
      <c r="G199" s="31"/>
      <c r="H199" s="31"/>
      <c r="I199" s="31"/>
      <c r="J199" s="31"/>
      <c r="K199" s="128" t="s">
        <v>1</v>
      </c>
      <c r="L199" s="31"/>
      <c r="M199" s="128">
        <v>2004670.71</v>
      </c>
      <c r="N199" s="31"/>
      <c r="O199" s="129" t="s">
        <v>1</v>
      </c>
      <c r="P199" s="31"/>
    </row>
    <row r="200" spans="1:16" x14ac:dyDescent="0.2">
      <c r="A200" s="164" t="s">
        <v>1</v>
      </c>
      <c r="B200" s="31"/>
      <c r="C200" s="164" t="s">
        <v>407</v>
      </c>
      <c r="D200" s="31"/>
      <c r="E200" s="164" t="s">
        <v>408</v>
      </c>
      <c r="F200" s="31"/>
      <c r="G200" s="31"/>
      <c r="H200" s="31"/>
      <c r="I200" s="31"/>
      <c r="J200" s="31"/>
      <c r="K200" s="165">
        <v>85000</v>
      </c>
      <c r="L200" s="31"/>
      <c r="M200" s="165">
        <v>10999.6</v>
      </c>
      <c r="N200" s="31"/>
      <c r="O200" s="166">
        <v>12.94</v>
      </c>
      <c r="P200" s="31"/>
    </row>
    <row r="201" spans="1:16" x14ac:dyDescent="0.2">
      <c r="A201" s="167"/>
      <c r="B201" s="31"/>
      <c r="C201" s="167" t="s">
        <v>409</v>
      </c>
      <c r="D201" s="31"/>
      <c r="E201" s="167" t="s">
        <v>410</v>
      </c>
      <c r="F201" s="31"/>
      <c r="G201" s="31"/>
      <c r="H201" s="31"/>
      <c r="I201" s="31"/>
      <c r="J201" s="31"/>
      <c r="K201" s="168">
        <v>15000</v>
      </c>
      <c r="L201" s="31"/>
      <c r="M201" s="168">
        <v>4000</v>
      </c>
      <c r="N201" s="31"/>
      <c r="O201" s="169">
        <v>26.67</v>
      </c>
      <c r="P201" s="31"/>
    </row>
    <row r="202" spans="1:16" x14ac:dyDescent="0.2">
      <c r="A202" s="161" t="s">
        <v>1</v>
      </c>
      <c r="B202" s="31"/>
      <c r="C202" s="161" t="s">
        <v>153</v>
      </c>
      <c r="D202" s="31"/>
      <c r="E202" s="31"/>
      <c r="F202" s="31"/>
      <c r="G202" s="31"/>
      <c r="H202" s="31"/>
      <c r="I202" s="31"/>
      <c r="J202" s="31"/>
      <c r="K202" s="162">
        <v>15000</v>
      </c>
      <c r="L202" s="31"/>
      <c r="M202" s="162">
        <v>4000</v>
      </c>
      <c r="N202" s="31"/>
      <c r="O202" s="163">
        <v>26.67</v>
      </c>
      <c r="P202" s="31"/>
    </row>
    <row r="203" spans="1:16" x14ac:dyDescent="0.2">
      <c r="A203" s="161" t="s">
        <v>1</v>
      </c>
      <c r="B203" s="31"/>
      <c r="C203" s="161" t="s">
        <v>154</v>
      </c>
      <c r="D203" s="31"/>
      <c r="E203" s="31"/>
      <c r="F203" s="31"/>
      <c r="G203" s="31"/>
      <c r="H203" s="31"/>
      <c r="I203" s="31"/>
      <c r="J203" s="31"/>
      <c r="K203" s="162">
        <v>15000</v>
      </c>
      <c r="L203" s="31"/>
      <c r="M203" s="162">
        <v>4000</v>
      </c>
      <c r="N203" s="31"/>
      <c r="O203" s="163">
        <v>26.67</v>
      </c>
      <c r="P203" s="31"/>
    </row>
    <row r="204" spans="1:16" x14ac:dyDescent="0.2">
      <c r="A204" s="170" t="s">
        <v>1</v>
      </c>
      <c r="B204" s="31"/>
      <c r="C204" s="170" t="s">
        <v>397</v>
      </c>
      <c r="D204" s="31"/>
      <c r="E204" s="170" t="s">
        <v>398</v>
      </c>
      <c r="F204" s="31"/>
      <c r="G204" s="31"/>
      <c r="H204" s="31"/>
      <c r="I204" s="31"/>
      <c r="J204" s="31"/>
      <c r="K204" s="171">
        <v>15000</v>
      </c>
      <c r="L204" s="31"/>
      <c r="M204" s="171">
        <v>4000</v>
      </c>
      <c r="N204" s="31"/>
      <c r="O204" s="172">
        <v>26.67</v>
      </c>
      <c r="P204" s="31"/>
    </row>
    <row r="205" spans="1:16" x14ac:dyDescent="0.2">
      <c r="A205" s="98" t="s">
        <v>1</v>
      </c>
      <c r="B205" s="31"/>
      <c r="C205" s="98" t="s">
        <v>399</v>
      </c>
      <c r="D205" s="31"/>
      <c r="E205" s="98" t="s">
        <v>400</v>
      </c>
      <c r="F205" s="31"/>
      <c r="G205" s="31"/>
      <c r="H205" s="31"/>
      <c r="I205" s="31"/>
      <c r="J205" s="31"/>
      <c r="K205" s="128" t="s">
        <v>1</v>
      </c>
      <c r="L205" s="31"/>
      <c r="M205" s="128">
        <v>4000</v>
      </c>
      <c r="N205" s="31"/>
      <c r="O205" s="129" t="s">
        <v>1</v>
      </c>
      <c r="P205" s="31"/>
    </row>
    <row r="206" spans="1:16" x14ac:dyDescent="0.2">
      <c r="A206" s="167"/>
      <c r="B206" s="31"/>
      <c r="C206" s="167" t="s">
        <v>411</v>
      </c>
      <c r="D206" s="31"/>
      <c r="E206" s="167" t="s">
        <v>412</v>
      </c>
      <c r="F206" s="31"/>
      <c r="G206" s="31"/>
      <c r="H206" s="31"/>
      <c r="I206" s="31"/>
      <c r="J206" s="31"/>
      <c r="K206" s="168">
        <v>25000</v>
      </c>
      <c r="L206" s="31"/>
      <c r="M206" s="168">
        <v>6999.6</v>
      </c>
      <c r="N206" s="31"/>
      <c r="O206" s="169">
        <v>28</v>
      </c>
      <c r="P206" s="31"/>
    </row>
    <row r="207" spans="1:16" x14ac:dyDescent="0.2">
      <c r="A207" s="161" t="s">
        <v>1</v>
      </c>
      <c r="B207" s="31"/>
      <c r="C207" s="161" t="s">
        <v>153</v>
      </c>
      <c r="D207" s="31"/>
      <c r="E207" s="31"/>
      <c r="F207" s="31"/>
      <c r="G207" s="31"/>
      <c r="H207" s="31"/>
      <c r="I207" s="31"/>
      <c r="J207" s="31"/>
      <c r="K207" s="162">
        <v>25000</v>
      </c>
      <c r="L207" s="31"/>
      <c r="M207" s="162">
        <v>6999.6</v>
      </c>
      <c r="N207" s="31"/>
      <c r="O207" s="163">
        <v>28</v>
      </c>
      <c r="P207" s="31"/>
    </row>
    <row r="208" spans="1:16" x14ac:dyDescent="0.2">
      <c r="A208" s="161" t="s">
        <v>1</v>
      </c>
      <c r="B208" s="31"/>
      <c r="C208" s="161" t="s">
        <v>154</v>
      </c>
      <c r="D208" s="31"/>
      <c r="E208" s="31"/>
      <c r="F208" s="31"/>
      <c r="G208" s="31"/>
      <c r="H208" s="31"/>
      <c r="I208" s="31"/>
      <c r="J208" s="31"/>
      <c r="K208" s="162">
        <v>25000</v>
      </c>
      <c r="L208" s="31"/>
      <c r="M208" s="162">
        <v>6999.6</v>
      </c>
      <c r="N208" s="31"/>
      <c r="O208" s="163">
        <v>28</v>
      </c>
      <c r="P208" s="31"/>
    </row>
    <row r="209" spans="1:16" x14ac:dyDescent="0.2">
      <c r="A209" s="170" t="s">
        <v>1</v>
      </c>
      <c r="B209" s="31"/>
      <c r="C209" s="170" t="s">
        <v>413</v>
      </c>
      <c r="D209" s="31"/>
      <c r="E209" s="170" t="s">
        <v>414</v>
      </c>
      <c r="F209" s="31"/>
      <c r="G209" s="31"/>
      <c r="H209" s="31"/>
      <c r="I209" s="31"/>
      <c r="J209" s="31"/>
      <c r="K209" s="171">
        <v>25000</v>
      </c>
      <c r="L209" s="31"/>
      <c r="M209" s="171">
        <v>6999.6</v>
      </c>
      <c r="N209" s="31"/>
      <c r="O209" s="172">
        <v>28</v>
      </c>
      <c r="P209" s="31"/>
    </row>
    <row r="210" spans="1:16" x14ac:dyDescent="0.2">
      <c r="A210" s="98" t="s">
        <v>1</v>
      </c>
      <c r="B210" s="31"/>
      <c r="C210" s="98" t="s">
        <v>415</v>
      </c>
      <c r="D210" s="31"/>
      <c r="E210" s="98" t="s">
        <v>416</v>
      </c>
      <c r="F210" s="31"/>
      <c r="G210" s="31"/>
      <c r="H210" s="31"/>
      <c r="I210" s="31"/>
      <c r="J210" s="31"/>
      <c r="K210" s="128" t="s">
        <v>1</v>
      </c>
      <c r="L210" s="31"/>
      <c r="M210" s="128">
        <v>6999.6</v>
      </c>
      <c r="N210" s="31"/>
      <c r="O210" s="129" t="s">
        <v>1</v>
      </c>
      <c r="P210" s="31"/>
    </row>
    <row r="211" spans="1:16" x14ac:dyDescent="0.2">
      <c r="A211" s="167"/>
      <c r="B211" s="31"/>
      <c r="C211" s="167" t="s">
        <v>417</v>
      </c>
      <c r="D211" s="31"/>
      <c r="E211" s="167" t="s">
        <v>418</v>
      </c>
      <c r="F211" s="31"/>
      <c r="G211" s="31"/>
      <c r="H211" s="31"/>
      <c r="I211" s="31"/>
      <c r="J211" s="31"/>
      <c r="K211" s="168">
        <v>45000</v>
      </c>
      <c r="L211" s="31"/>
      <c r="M211" s="168">
        <v>0</v>
      </c>
      <c r="N211" s="31"/>
      <c r="O211" s="169">
        <v>0</v>
      </c>
      <c r="P211" s="31"/>
    </row>
    <row r="212" spans="1:16" x14ac:dyDescent="0.2">
      <c r="A212" s="161" t="s">
        <v>1</v>
      </c>
      <c r="B212" s="31"/>
      <c r="C212" s="161" t="s">
        <v>153</v>
      </c>
      <c r="D212" s="31"/>
      <c r="E212" s="31"/>
      <c r="F212" s="31"/>
      <c r="G212" s="31"/>
      <c r="H212" s="31"/>
      <c r="I212" s="31"/>
      <c r="J212" s="31"/>
      <c r="K212" s="162">
        <v>45000</v>
      </c>
      <c r="L212" s="31"/>
      <c r="M212" s="162">
        <v>0</v>
      </c>
      <c r="N212" s="31"/>
      <c r="O212" s="163">
        <v>0</v>
      </c>
      <c r="P212" s="31"/>
    </row>
    <row r="213" spans="1:16" x14ac:dyDescent="0.2">
      <c r="A213" s="161" t="s">
        <v>1</v>
      </c>
      <c r="B213" s="31"/>
      <c r="C213" s="161" t="s">
        <v>154</v>
      </c>
      <c r="D213" s="31"/>
      <c r="E213" s="31"/>
      <c r="F213" s="31"/>
      <c r="G213" s="31"/>
      <c r="H213" s="31"/>
      <c r="I213" s="31"/>
      <c r="J213" s="31"/>
      <c r="K213" s="162">
        <v>45000</v>
      </c>
      <c r="L213" s="31"/>
      <c r="M213" s="162">
        <v>0</v>
      </c>
      <c r="N213" s="31"/>
      <c r="O213" s="163">
        <v>0</v>
      </c>
      <c r="P213" s="31"/>
    </row>
    <row r="214" spans="1:16" x14ac:dyDescent="0.2">
      <c r="A214" s="170" t="s">
        <v>1</v>
      </c>
      <c r="B214" s="31"/>
      <c r="C214" s="170" t="s">
        <v>413</v>
      </c>
      <c r="D214" s="31"/>
      <c r="E214" s="170" t="s">
        <v>414</v>
      </c>
      <c r="F214" s="31"/>
      <c r="G214" s="31"/>
      <c r="H214" s="31"/>
      <c r="I214" s="31"/>
      <c r="J214" s="31"/>
      <c r="K214" s="171">
        <v>45000</v>
      </c>
      <c r="L214" s="31"/>
      <c r="M214" s="171">
        <v>0</v>
      </c>
      <c r="N214" s="31"/>
      <c r="O214" s="172">
        <v>0</v>
      </c>
      <c r="P214" s="31"/>
    </row>
    <row r="215" spans="1:16" x14ac:dyDescent="0.2">
      <c r="A215" s="98" t="s">
        <v>1</v>
      </c>
      <c r="B215" s="31"/>
      <c r="C215" s="98" t="s">
        <v>415</v>
      </c>
      <c r="D215" s="31"/>
      <c r="E215" s="98" t="s">
        <v>416</v>
      </c>
      <c r="F215" s="31"/>
      <c r="G215" s="31"/>
      <c r="H215" s="31"/>
      <c r="I215" s="31"/>
      <c r="J215" s="31"/>
      <c r="K215" s="128" t="s">
        <v>1</v>
      </c>
      <c r="L215" s="31"/>
      <c r="M215" s="128">
        <v>0</v>
      </c>
      <c r="N215" s="31"/>
      <c r="O215" s="129" t="s">
        <v>1</v>
      </c>
      <c r="P215" s="31"/>
    </row>
    <row r="216" spans="1:16" x14ac:dyDescent="0.2">
      <c r="A216" s="164" t="s">
        <v>1</v>
      </c>
      <c r="B216" s="31"/>
      <c r="C216" s="164" t="s">
        <v>419</v>
      </c>
      <c r="D216" s="31"/>
      <c r="E216" s="164" t="s">
        <v>420</v>
      </c>
      <c r="F216" s="31"/>
      <c r="G216" s="31"/>
      <c r="H216" s="31"/>
      <c r="I216" s="31"/>
      <c r="J216" s="31"/>
      <c r="K216" s="165">
        <v>150000</v>
      </c>
      <c r="L216" s="31"/>
      <c r="M216" s="165">
        <v>55000</v>
      </c>
      <c r="N216" s="31"/>
      <c r="O216" s="166">
        <v>36.67</v>
      </c>
      <c r="P216" s="31"/>
    </row>
    <row r="217" spans="1:16" x14ac:dyDescent="0.2">
      <c r="A217" s="167"/>
      <c r="B217" s="31"/>
      <c r="C217" s="167" t="s">
        <v>421</v>
      </c>
      <c r="D217" s="31"/>
      <c r="E217" s="167" t="s">
        <v>422</v>
      </c>
      <c r="F217" s="31"/>
      <c r="G217" s="31"/>
      <c r="H217" s="31"/>
      <c r="I217" s="31"/>
      <c r="J217" s="31"/>
      <c r="K217" s="168">
        <v>150000</v>
      </c>
      <c r="L217" s="31"/>
      <c r="M217" s="168">
        <v>55000</v>
      </c>
      <c r="N217" s="31"/>
      <c r="O217" s="169">
        <v>36.67</v>
      </c>
      <c r="P217" s="31"/>
    </row>
    <row r="218" spans="1:16" x14ac:dyDescent="0.2">
      <c r="A218" s="161" t="s">
        <v>1</v>
      </c>
      <c r="B218" s="31"/>
      <c r="C218" s="161" t="s">
        <v>153</v>
      </c>
      <c r="D218" s="31"/>
      <c r="E218" s="31"/>
      <c r="F218" s="31"/>
      <c r="G218" s="31"/>
      <c r="H218" s="31"/>
      <c r="I218" s="31"/>
      <c r="J218" s="31"/>
      <c r="K218" s="162">
        <v>150000</v>
      </c>
      <c r="L218" s="31"/>
      <c r="M218" s="162">
        <v>55000</v>
      </c>
      <c r="N218" s="31"/>
      <c r="O218" s="163">
        <v>36.67</v>
      </c>
      <c r="P218" s="31"/>
    </row>
    <row r="219" spans="1:16" x14ac:dyDescent="0.2">
      <c r="A219" s="161" t="s">
        <v>1</v>
      </c>
      <c r="B219" s="31"/>
      <c r="C219" s="161" t="s">
        <v>154</v>
      </c>
      <c r="D219" s="31"/>
      <c r="E219" s="31"/>
      <c r="F219" s="31"/>
      <c r="G219" s="31"/>
      <c r="H219" s="31"/>
      <c r="I219" s="31"/>
      <c r="J219" s="31"/>
      <c r="K219" s="162">
        <v>150000</v>
      </c>
      <c r="L219" s="31"/>
      <c r="M219" s="162">
        <v>55000</v>
      </c>
      <c r="N219" s="31"/>
      <c r="O219" s="163">
        <v>36.67</v>
      </c>
      <c r="P219" s="31"/>
    </row>
    <row r="220" spans="1:16" x14ac:dyDescent="0.2">
      <c r="A220" s="170" t="s">
        <v>1</v>
      </c>
      <c r="B220" s="31"/>
      <c r="C220" s="170" t="s">
        <v>413</v>
      </c>
      <c r="D220" s="31"/>
      <c r="E220" s="170" t="s">
        <v>414</v>
      </c>
      <c r="F220" s="31"/>
      <c r="G220" s="31"/>
      <c r="H220" s="31"/>
      <c r="I220" s="31"/>
      <c r="J220" s="31"/>
      <c r="K220" s="171">
        <v>150000</v>
      </c>
      <c r="L220" s="31"/>
      <c r="M220" s="171">
        <v>55000</v>
      </c>
      <c r="N220" s="31"/>
      <c r="O220" s="172">
        <v>36.67</v>
      </c>
      <c r="P220" s="31"/>
    </row>
    <row r="221" spans="1:16" x14ac:dyDescent="0.2">
      <c r="A221" s="98" t="s">
        <v>1</v>
      </c>
      <c r="B221" s="31"/>
      <c r="C221" s="98" t="s">
        <v>423</v>
      </c>
      <c r="D221" s="31"/>
      <c r="E221" s="98" t="s">
        <v>424</v>
      </c>
      <c r="F221" s="31"/>
      <c r="G221" s="31"/>
      <c r="H221" s="31"/>
      <c r="I221" s="31"/>
      <c r="J221" s="31"/>
      <c r="K221" s="128" t="s">
        <v>1</v>
      </c>
      <c r="L221" s="31"/>
      <c r="M221" s="128">
        <v>55000</v>
      </c>
      <c r="N221" s="31"/>
      <c r="O221" s="129" t="s">
        <v>1</v>
      </c>
      <c r="P221" s="31"/>
    </row>
    <row r="222" spans="1:16" x14ac:dyDescent="0.2">
      <c r="A222" s="164" t="s">
        <v>1</v>
      </c>
      <c r="B222" s="31"/>
      <c r="C222" s="164" t="s">
        <v>425</v>
      </c>
      <c r="D222" s="31"/>
      <c r="E222" s="164" t="s">
        <v>426</v>
      </c>
      <c r="F222" s="31"/>
      <c r="G222" s="31"/>
      <c r="H222" s="31"/>
      <c r="I222" s="31"/>
      <c r="J222" s="31"/>
      <c r="K222" s="165">
        <v>2030000</v>
      </c>
      <c r="L222" s="31"/>
      <c r="M222" s="165">
        <v>1132447.43</v>
      </c>
      <c r="N222" s="31"/>
      <c r="O222" s="166">
        <v>55.79</v>
      </c>
      <c r="P222" s="31"/>
    </row>
    <row r="223" spans="1:16" x14ac:dyDescent="0.2">
      <c r="A223" s="167"/>
      <c r="B223" s="31"/>
      <c r="C223" s="167" t="s">
        <v>427</v>
      </c>
      <c r="D223" s="31"/>
      <c r="E223" s="167" t="s">
        <v>428</v>
      </c>
      <c r="F223" s="31"/>
      <c r="G223" s="31"/>
      <c r="H223" s="31"/>
      <c r="I223" s="31"/>
      <c r="J223" s="31"/>
      <c r="K223" s="168">
        <v>30000</v>
      </c>
      <c r="L223" s="31"/>
      <c r="M223" s="168">
        <v>5000</v>
      </c>
      <c r="N223" s="31"/>
      <c r="O223" s="169">
        <v>16.670000000000002</v>
      </c>
      <c r="P223" s="31"/>
    </row>
    <row r="224" spans="1:16" x14ac:dyDescent="0.2">
      <c r="A224" s="161" t="s">
        <v>1</v>
      </c>
      <c r="B224" s="31"/>
      <c r="C224" s="161" t="s">
        <v>153</v>
      </c>
      <c r="D224" s="31"/>
      <c r="E224" s="31"/>
      <c r="F224" s="31"/>
      <c r="G224" s="31"/>
      <c r="H224" s="31"/>
      <c r="I224" s="31"/>
      <c r="J224" s="31"/>
      <c r="K224" s="162">
        <v>30000</v>
      </c>
      <c r="L224" s="31"/>
      <c r="M224" s="162">
        <v>5000</v>
      </c>
      <c r="N224" s="31"/>
      <c r="O224" s="163">
        <v>16.670000000000002</v>
      </c>
      <c r="P224" s="31"/>
    </row>
    <row r="225" spans="1:16" x14ac:dyDescent="0.2">
      <c r="A225" s="161" t="s">
        <v>1</v>
      </c>
      <c r="B225" s="31"/>
      <c r="C225" s="161" t="s">
        <v>154</v>
      </c>
      <c r="D225" s="31"/>
      <c r="E225" s="31"/>
      <c r="F225" s="31"/>
      <c r="G225" s="31"/>
      <c r="H225" s="31"/>
      <c r="I225" s="31"/>
      <c r="J225" s="31"/>
      <c r="K225" s="162">
        <v>30000</v>
      </c>
      <c r="L225" s="31"/>
      <c r="M225" s="162">
        <v>5000</v>
      </c>
      <c r="N225" s="31"/>
      <c r="O225" s="163">
        <v>16.670000000000002</v>
      </c>
      <c r="P225" s="31"/>
    </row>
    <row r="226" spans="1:16" x14ac:dyDescent="0.2">
      <c r="A226" s="170" t="s">
        <v>1</v>
      </c>
      <c r="B226" s="31"/>
      <c r="C226" s="170" t="s">
        <v>257</v>
      </c>
      <c r="D226" s="31"/>
      <c r="E226" s="170" t="s">
        <v>258</v>
      </c>
      <c r="F226" s="31"/>
      <c r="G226" s="31"/>
      <c r="H226" s="31"/>
      <c r="I226" s="31"/>
      <c r="J226" s="31"/>
      <c r="K226" s="171">
        <v>30000</v>
      </c>
      <c r="L226" s="31"/>
      <c r="M226" s="171">
        <v>5000</v>
      </c>
      <c r="N226" s="31"/>
      <c r="O226" s="172">
        <v>16.670000000000002</v>
      </c>
      <c r="P226" s="31"/>
    </row>
    <row r="227" spans="1:16" x14ac:dyDescent="0.2">
      <c r="A227" s="98" t="s">
        <v>1</v>
      </c>
      <c r="B227" s="31"/>
      <c r="C227" s="98" t="s">
        <v>259</v>
      </c>
      <c r="D227" s="31"/>
      <c r="E227" s="98" t="s">
        <v>260</v>
      </c>
      <c r="F227" s="31"/>
      <c r="G227" s="31"/>
      <c r="H227" s="31"/>
      <c r="I227" s="31"/>
      <c r="J227" s="31"/>
      <c r="K227" s="128" t="s">
        <v>1</v>
      </c>
      <c r="L227" s="31"/>
      <c r="M227" s="128">
        <v>5000</v>
      </c>
      <c r="N227" s="31"/>
      <c r="O227" s="129" t="s">
        <v>1</v>
      </c>
      <c r="P227" s="31"/>
    </row>
    <row r="228" spans="1:16" x14ac:dyDescent="0.2">
      <c r="A228" s="167"/>
      <c r="B228" s="31"/>
      <c r="C228" s="167" t="s">
        <v>429</v>
      </c>
      <c r="D228" s="31"/>
      <c r="E228" s="167" t="s">
        <v>430</v>
      </c>
      <c r="F228" s="31"/>
      <c r="G228" s="31"/>
      <c r="H228" s="31"/>
      <c r="I228" s="31"/>
      <c r="J228" s="31"/>
      <c r="K228" s="168">
        <v>900000</v>
      </c>
      <c r="L228" s="31"/>
      <c r="M228" s="168">
        <v>765523.4</v>
      </c>
      <c r="N228" s="31"/>
      <c r="O228" s="169">
        <v>85.06</v>
      </c>
      <c r="P228" s="31"/>
    </row>
    <row r="229" spans="1:16" x14ac:dyDescent="0.2">
      <c r="A229" s="161" t="s">
        <v>1</v>
      </c>
      <c r="B229" s="31"/>
      <c r="C229" s="161" t="s">
        <v>157</v>
      </c>
      <c r="D229" s="31"/>
      <c r="E229" s="31"/>
      <c r="F229" s="31"/>
      <c r="G229" s="31"/>
      <c r="H229" s="31"/>
      <c r="I229" s="31"/>
      <c r="J229" s="31"/>
      <c r="K229" s="162">
        <v>200000</v>
      </c>
      <c r="L229" s="31"/>
      <c r="M229" s="162">
        <v>0</v>
      </c>
      <c r="N229" s="31"/>
      <c r="O229" s="163">
        <v>0</v>
      </c>
      <c r="P229" s="31"/>
    </row>
    <row r="230" spans="1:16" x14ac:dyDescent="0.2">
      <c r="A230" s="161" t="s">
        <v>1</v>
      </c>
      <c r="B230" s="31"/>
      <c r="C230" s="161" t="s">
        <v>158</v>
      </c>
      <c r="D230" s="31"/>
      <c r="E230" s="31"/>
      <c r="F230" s="31"/>
      <c r="G230" s="31"/>
      <c r="H230" s="31"/>
      <c r="I230" s="31"/>
      <c r="J230" s="31"/>
      <c r="K230" s="162">
        <v>200000</v>
      </c>
      <c r="L230" s="31"/>
      <c r="M230" s="162">
        <v>0</v>
      </c>
      <c r="N230" s="31"/>
      <c r="O230" s="163">
        <v>0</v>
      </c>
      <c r="P230" s="31"/>
    </row>
    <row r="231" spans="1:16" x14ac:dyDescent="0.2">
      <c r="A231" s="170" t="s">
        <v>1</v>
      </c>
      <c r="B231" s="31"/>
      <c r="C231" s="170" t="s">
        <v>373</v>
      </c>
      <c r="D231" s="31"/>
      <c r="E231" s="170" t="s">
        <v>374</v>
      </c>
      <c r="F231" s="31"/>
      <c r="G231" s="31"/>
      <c r="H231" s="31"/>
      <c r="I231" s="31"/>
      <c r="J231" s="31"/>
      <c r="K231" s="171">
        <v>200000</v>
      </c>
      <c r="L231" s="31"/>
      <c r="M231" s="171">
        <v>0</v>
      </c>
      <c r="N231" s="31"/>
      <c r="O231" s="172">
        <v>0</v>
      </c>
      <c r="P231" s="31"/>
    </row>
    <row r="232" spans="1:16" x14ac:dyDescent="0.2">
      <c r="A232" s="98" t="s">
        <v>1</v>
      </c>
      <c r="B232" s="31"/>
      <c r="C232" s="98" t="s">
        <v>431</v>
      </c>
      <c r="D232" s="31"/>
      <c r="E232" s="98" t="s">
        <v>432</v>
      </c>
      <c r="F232" s="31"/>
      <c r="G232" s="31"/>
      <c r="H232" s="31"/>
      <c r="I232" s="31"/>
      <c r="J232" s="31"/>
      <c r="K232" s="128" t="s">
        <v>1</v>
      </c>
      <c r="L232" s="31"/>
      <c r="M232" s="128">
        <v>0</v>
      </c>
      <c r="N232" s="31"/>
      <c r="O232" s="129" t="s">
        <v>1</v>
      </c>
      <c r="P232" s="31"/>
    </row>
    <row r="233" spans="1:16" x14ac:dyDescent="0.2">
      <c r="A233" s="161" t="s">
        <v>1</v>
      </c>
      <c r="B233" s="31"/>
      <c r="C233" s="161" t="s">
        <v>162</v>
      </c>
      <c r="D233" s="31"/>
      <c r="E233" s="31"/>
      <c r="F233" s="31"/>
      <c r="G233" s="31"/>
      <c r="H233" s="31"/>
      <c r="I233" s="31"/>
      <c r="J233" s="31"/>
      <c r="K233" s="162">
        <v>700000</v>
      </c>
      <c r="L233" s="31"/>
      <c r="M233" s="162">
        <v>765523.4</v>
      </c>
      <c r="N233" s="31"/>
      <c r="O233" s="163">
        <v>109.36</v>
      </c>
      <c r="P233" s="31"/>
    </row>
    <row r="234" spans="1:16" x14ac:dyDescent="0.2">
      <c r="A234" s="161" t="s">
        <v>1</v>
      </c>
      <c r="B234" s="31"/>
      <c r="C234" s="161" t="s">
        <v>163</v>
      </c>
      <c r="D234" s="31"/>
      <c r="E234" s="31"/>
      <c r="F234" s="31"/>
      <c r="G234" s="31"/>
      <c r="H234" s="31"/>
      <c r="I234" s="31"/>
      <c r="J234" s="31"/>
      <c r="K234" s="162">
        <v>700000</v>
      </c>
      <c r="L234" s="31"/>
      <c r="M234" s="162">
        <v>765523.4</v>
      </c>
      <c r="N234" s="31"/>
      <c r="O234" s="163">
        <v>109.36</v>
      </c>
      <c r="P234" s="31"/>
    </row>
    <row r="235" spans="1:16" x14ac:dyDescent="0.2">
      <c r="A235" s="170" t="s">
        <v>1</v>
      </c>
      <c r="B235" s="31"/>
      <c r="C235" s="170" t="s">
        <v>373</v>
      </c>
      <c r="D235" s="31"/>
      <c r="E235" s="170" t="s">
        <v>374</v>
      </c>
      <c r="F235" s="31"/>
      <c r="G235" s="31"/>
      <c r="H235" s="31"/>
      <c r="I235" s="31"/>
      <c r="J235" s="31"/>
      <c r="K235" s="171">
        <v>700000</v>
      </c>
      <c r="L235" s="31"/>
      <c r="M235" s="171">
        <v>765523.4</v>
      </c>
      <c r="N235" s="31"/>
      <c r="O235" s="172">
        <v>109.36</v>
      </c>
      <c r="P235" s="31"/>
    </row>
    <row r="236" spans="1:16" x14ac:dyDescent="0.2">
      <c r="A236" s="98" t="s">
        <v>1</v>
      </c>
      <c r="B236" s="31"/>
      <c r="C236" s="98" t="s">
        <v>431</v>
      </c>
      <c r="D236" s="31"/>
      <c r="E236" s="98" t="s">
        <v>432</v>
      </c>
      <c r="F236" s="31"/>
      <c r="G236" s="31"/>
      <c r="H236" s="31"/>
      <c r="I236" s="31"/>
      <c r="J236" s="31"/>
      <c r="K236" s="128" t="s">
        <v>1</v>
      </c>
      <c r="L236" s="31"/>
      <c r="M236" s="128">
        <v>765523.4</v>
      </c>
      <c r="N236" s="31"/>
      <c r="O236" s="129" t="s">
        <v>1</v>
      </c>
      <c r="P236" s="31"/>
    </row>
    <row r="237" spans="1:16" x14ac:dyDescent="0.2">
      <c r="A237" s="167"/>
      <c r="B237" s="31"/>
      <c r="C237" s="167" t="s">
        <v>433</v>
      </c>
      <c r="D237" s="31"/>
      <c r="E237" s="167" t="s">
        <v>434</v>
      </c>
      <c r="F237" s="31"/>
      <c r="G237" s="31"/>
      <c r="H237" s="31"/>
      <c r="I237" s="31"/>
      <c r="J237" s="31"/>
      <c r="K237" s="168">
        <v>550000</v>
      </c>
      <c r="L237" s="31"/>
      <c r="M237" s="168">
        <v>337799.03</v>
      </c>
      <c r="N237" s="31"/>
      <c r="O237" s="169">
        <v>61.42</v>
      </c>
      <c r="P237" s="31"/>
    </row>
    <row r="238" spans="1:16" x14ac:dyDescent="0.2">
      <c r="A238" s="161" t="s">
        <v>1</v>
      </c>
      <c r="B238" s="31"/>
      <c r="C238" s="161" t="s">
        <v>155</v>
      </c>
      <c r="D238" s="31"/>
      <c r="E238" s="31"/>
      <c r="F238" s="31"/>
      <c r="G238" s="31"/>
      <c r="H238" s="31"/>
      <c r="I238" s="31"/>
      <c r="J238" s="31"/>
      <c r="K238" s="162">
        <v>50000</v>
      </c>
      <c r="L238" s="31"/>
      <c r="M238" s="162">
        <v>46064.03</v>
      </c>
      <c r="N238" s="31"/>
      <c r="O238" s="163">
        <v>92.13</v>
      </c>
      <c r="P238" s="31"/>
    </row>
    <row r="239" spans="1:16" x14ac:dyDescent="0.2">
      <c r="A239" s="161" t="s">
        <v>1</v>
      </c>
      <c r="B239" s="31"/>
      <c r="C239" s="161" t="s">
        <v>156</v>
      </c>
      <c r="D239" s="31"/>
      <c r="E239" s="31"/>
      <c r="F239" s="31"/>
      <c r="G239" s="31"/>
      <c r="H239" s="31"/>
      <c r="I239" s="31"/>
      <c r="J239" s="31"/>
      <c r="K239" s="162">
        <v>50000</v>
      </c>
      <c r="L239" s="31"/>
      <c r="M239" s="162">
        <v>46064.03</v>
      </c>
      <c r="N239" s="31"/>
      <c r="O239" s="163">
        <v>92.13</v>
      </c>
      <c r="P239" s="31"/>
    </row>
    <row r="240" spans="1:16" x14ac:dyDescent="0.2">
      <c r="A240" s="170" t="s">
        <v>1</v>
      </c>
      <c r="B240" s="31"/>
      <c r="C240" s="170" t="s">
        <v>373</v>
      </c>
      <c r="D240" s="31"/>
      <c r="E240" s="170" t="s">
        <v>374</v>
      </c>
      <c r="F240" s="31"/>
      <c r="G240" s="31"/>
      <c r="H240" s="31"/>
      <c r="I240" s="31"/>
      <c r="J240" s="31"/>
      <c r="K240" s="171">
        <v>50000</v>
      </c>
      <c r="L240" s="31"/>
      <c r="M240" s="171">
        <v>46064.03</v>
      </c>
      <c r="N240" s="31"/>
      <c r="O240" s="172">
        <v>92.13</v>
      </c>
      <c r="P240" s="31"/>
    </row>
    <row r="241" spans="1:16" x14ac:dyDescent="0.2">
      <c r="A241" s="98" t="s">
        <v>1</v>
      </c>
      <c r="B241" s="31"/>
      <c r="C241" s="98" t="s">
        <v>431</v>
      </c>
      <c r="D241" s="31"/>
      <c r="E241" s="98" t="s">
        <v>432</v>
      </c>
      <c r="F241" s="31"/>
      <c r="G241" s="31"/>
      <c r="H241" s="31"/>
      <c r="I241" s="31"/>
      <c r="J241" s="31"/>
      <c r="K241" s="128" t="s">
        <v>1</v>
      </c>
      <c r="L241" s="31"/>
      <c r="M241" s="128">
        <v>46064.03</v>
      </c>
      <c r="N241" s="31"/>
      <c r="O241" s="129" t="s">
        <v>1</v>
      </c>
      <c r="P241" s="31"/>
    </row>
    <row r="242" spans="1:16" x14ac:dyDescent="0.2">
      <c r="A242" s="161" t="s">
        <v>1</v>
      </c>
      <c r="B242" s="31"/>
      <c r="C242" s="161" t="s">
        <v>157</v>
      </c>
      <c r="D242" s="31"/>
      <c r="E242" s="31"/>
      <c r="F242" s="31"/>
      <c r="G242" s="31"/>
      <c r="H242" s="31"/>
      <c r="I242" s="31"/>
      <c r="J242" s="31"/>
      <c r="K242" s="162">
        <v>500000</v>
      </c>
      <c r="L242" s="31"/>
      <c r="M242" s="162">
        <v>291735</v>
      </c>
      <c r="N242" s="31"/>
      <c r="O242" s="163">
        <v>58.35</v>
      </c>
      <c r="P242" s="31"/>
    </row>
    <row r="243" spans="1:16" x14ac:dyDescent="0.2">
      <c r="A243" s="161" t="s">
        <v>1</v>
      </c>
      <c r="B243" s="31"/>
      <c r="C243" s="161" t="s">
        <v>158</v>
      </c>
      <c r="D243" s="31"/>
      <c r="E243" s="31"/>
      <c r="F243" s="31"/>
      <c r="G243" s="31"/>
      <c r="H243" s="31"/>
      <c r="I243" s="31"/>
      <c r="J243" s="31"/>
      <c r="K243" s="162">
        <v>500000</v>
      </c>
      <c r="L243" s="31"/>
      <c r="M243" s="162">
        <v>291735</v>
      </c>
      <c r="N243" s="31"/>
      <c r="O243" s="163">
        <v>58.35</v>
      </c>
      <c r="P243" s="31"/>
    </row>
    <row r="244" spans="1:16" x14ac:dyDescent="0.2">
      <c r="A244" s="170" t="s">
        <v>1</v>
      </c>
      <c r="B244" s="31"/>
      <c r="C244" s="170" t="s">
        <v>373</v>
      </c>
      <c r="D244" s="31"/>
      <c r="E244" s="170" t="s">
        <v>374</v>
      </c>
      <c r="F244" s="31"/>
      <c r="G244" s="31"/>
      <c r="H244" s="31"/>
      <c r="I244" s="31"/>
      <c r="J244" s="31"/>
      <c r="K244" s="171">
        <v>500000</v>
      </c>
      <c r="L244" s="31"/>
      <c r="M244" s="171">
        <v>291735</v>
      </c>
      <c r="N244" s="31"/>
      <c r="O244" s="172">
        <v>58.35</v>
      </c>
      <c r="P244" s="31"/>
    </row>
    <row r="245" spans="1:16" x14ac:dyDescent="0.2">
      <c r="A245" s="98" t="s">
        <v>1</v>
      </c>
      <c r="B245" s="31"/>
      <c r="C245" s="98" t="s">
        <v>431</v>
      </c>
      <c r="D245" s="31"/>
      <c r="E245" s="98" t="s">
        <v>432</v>
      </c>
      <c r="F245" s="31"/>
      <c r="G245" s="31"/>
      <c r="H245" s="31"/>
      <c r="I245" s="31"/>
      <c r="J245" s="31"/>
      <c r="K245" s="128" t="s">
        <v>1</v>
      </c>
      <c r="L245" s="31"/>
      <c r="M245" s="128">
        <v>291735</v>
      </c>
      <c r="N245" s="31"/>
      <c r="O245" s="129" t="s">
        <v>1</v>
      </c>
      <c r="P245" s="31"/>
    </row>
    <row r="246" spans="1:16" x14ac:dyDescent="0.2">
      <c r="A246" s="167"/>
      <c r="B246" s="31"/>
      <c r="C246" s="167" t="s">
        <v>435</v>
      </c>
      <c r="D246" s="31"/>
      <c r="E246" s="167" t="s">
        <v>436</v>
      </c>
      <c r="F246" s="31"/>
      <c r="G246" s="31"/>
      <c r="H246" s="31"/>
      <c r="I246" s="31"/>
      <c r="J246" s="31"/>
      <c r="K246" s="168">
        <v>550000</v>
      </c>
      <c r="L246" s="31"/>
      <c r="M246" s="168">
        <v>24125</v>
      </c>
      <c r="N246" s="31"/>
      <c r="O246" s="169">
        <v>4.3899999999999997</v>
      </c>
      <c r="P246" s="31"/>
    </row>
    <row r="247" spans="1:16" x14ac:dyDescent="0.2">
      <c r="A247" s="161" t="s">
        <v>1</v>
      </c>
      <c r="B247" s="31"/>
      <c r="C247" s="161" t="s">
        <v>155</v>
      </c>
      <c r="D247" s="31"/>
      <c r="E247" s="31"/>
      <c r="F247" s="31"/>
      <c r="G247" s="31"/>
      <c r="H247" s="31"/>
      <c r="I247" s="31"/>
      <c r="J247" s="31"/>
      <c r="K247" s="162">
        <v>50000</v>
      </c>
      <c r="L247" s="31"/>
      <c r="M247" s="162">
        <v>24125</v>
      </c>
      <c r="N247" s="31"/>
      <c r="O247" s="163">
        <v>48.25</v>
      </c>
      <c r="P247" s="31"/>
    </row>
    <row r="248" spans="1:16" x14ac:dyDescent="0.2">
      <c r="A248" s="161" t="s">
        <v>1</v>
      </c>
      <c r="B248" s="31"/>
      <c r="C248" s="161" t="s">
        <v>156</v>
      </c>
      <c r="D248" s="31"/>
      <c r="E248" s="31"/>
      <c r="F248" s="31"/>
      <c r="G248" s="31"/>
      <c r="H248" s="31"/>
      <c r="I248" s="31"/>
      <c r="J248" s="31"/>
      <c r="K248" s="162">
        <v>50000</v>
      </c>
      <c r="L248" s="31"/>
      <c r="M248" s="162">
        <v>24125</v>
      </c>
      <c r="N248" s="31"/>
      <c r="O248" s="163">
        <v>48.25</v>
      </c>
      <c r="P248" s="31"/>
    </row>
    <row r="249" spans="1:16" x14ac:dyDescent="0.2">
      <c r="A249" s="170" t="s">
        <v>1</v>
      </c>
      <c r="B249" s="31"/>
      <c r="C249" s="170" t="s">
        <v>373</v>
      </c>
      <c r="D249" s="31"/>
      <c r="E249" s="170" t="s">
        <v>374</v>
      </c>
      <c r="F249" s="31"/>
      <c r="G249" s="31"/>
      <c r="H249" s="31"/>
      <c r="I249" s="31"/>
      <c r="J249" s="31"/>
      <c r="K249" s="171">
        <v>50000</v>
      </c>
      <c r="L249" s="31"/>
      <c r="M249" s="171">
        <v>24125</v>
      </c>
      <c r="N249" s="31"/>
      <c r="O249" s="172">
        <v>48.25</v>
      </c>
      <c r="P249" s="31"/>
    </row>
    <row r="250" spans="1:16" x14ac:dyDescent="0.2">
      <c r="A250" s="98" t="s">
        <v>1</v>
      </c>
      <c r="B250" s="31"/>
      <c r="C250" s="98" t="s">
        <v>431</v>
      </c>
      <c r="D250" s="31"/>
      <c r="E250" s="98" t="s">
        <v>432</v>
      </c>
      <c r="F250" s="31"/>
      <c r="G250" s="31"/>
      <c r="H250" s="31"/>
      <c r="I250" s="31"/>
      <c r="J250" s="31"/>
      <c r="K250" s="128" t="s">
        <v>1</v>
      </c>
      <c r="L250" s="31"/>
      <c r="M250" s="128">
        <v>24125</v>
      </c>
      <c r="N250" s="31"/>
      <c r="O250" s="129" t="s">
        <v>1</v>
      </c>
      <c r="P250" s="31"/>
    </row>
    <row r="251" spans="1:16" x14ac:dyDescent="0.2">
      <c r="A251" s="161" t="s">
        <v>1</v>
      </c>
      <c r="B251" s="31"/>
      <c r="C251" s="161" t="s">
        <v>157</v>
      </c>
      <c r="D251" s="31"/>
      <c r="E251" s="31"/>
      <c r="F251" s="31"/>
      <c r="G251" s="31"/>
      <c r="H251" s="31"/>
      <c r="I251" s="31"/>
      <c r="J251" s="31"/>
      <c r="K251" s="162">
        <v>500000</v>
      </c>
      <c r="L251" s="31"/>
      <c r="M251" s="162">
        <v>0</v>
      </c>
      <c r="N251" s="31"/>
      <c r="O251" s="163">
        <v>0</v>
      </c>
      <c r="P251" s="31"/>
    </row>
    <row r="252" spans="1:16" x14ac:dyDescent="0.2">
      <c r="A252" s="161" t="s">
        <v>1</v>
      </c>
      <c r="B252" s="31"/>
      <c r="C252" s="161" t="s">
        <v>158</v>
      </c>
      <c r="D252" s="31"/>
      <c r="E252" s="31"/>
      <c r="F252" s="31"/>
      <c r="G252" s="31"/>
      <c r="H252" s="31"/>
      <c r="I252" s="31"/>
      <c r="J252" s="31"/>
      <c r="K252" s="162">
        <v>500000</v>
      </c>
      <c r="L252" s="31"/>
      <c r="M252" s="162">
        <v>0</v>
      </c>
      <c r="N252" s="31"/>
      <c r="O252" s="163">
        <v>0</v>
      </c>
      <c r="P252" s="31"/>
    </row>
    <row r="253" spans="1:16" x14ac:dyDescent="0.2">
      <c r="A253" s="170" t="s">
        <v>1</v>
      </c>
      <c r="B253" s="31"/>
      <c r="C253" s="170" t="s">
        <v>373</v>
      </c>
      <c r="D253" s="31"/>
      <c r="E253" s="170" t="s">
        <v>374</v>
      </c>
      <c r="F253" s="31"/>
      <c r="G253" s="31"/>
      <c r="H253" s="31"/>
      <c r="I253" s="31"/>
      <c r="J253" s="31"/>
      <c r="K253" s="171">
        <v>500000</v>
      </c>
      <c r="L253" s="31"/>
      <c r="M253" s="171">
        <v>0</v>
      </c>
      <c r="N253" s="31"/>
      <c r="O253" s="172">
        <v>0</v>
      </c>
      <c r="P253" s="31"/>
    </row>
    <row r="254" spans="1:16" x14ac:dyDescent="0.2">
      <c r="A254" s="98" t="s">
        <v>1</v>
      </c>
      <c r="B254" s="31"/>
      <c r="C254" s="98" t="s">
        <v>431</v>
      </c>
      <c r="D254" s="31"/>
      <c r="E254" s="98" t="s">
        <v>432</v>
      </c>
      <c r="F254" s="31"/>
      <c r="G254" s="31"/>
      <c r="H254" s="31"/>
      <c r="I254" s="31"/>
      <c r="J254" s="31"/>
      <c r="K254" s="128" t="s">
        <v>1</v>
      </c>
      <c r="L254" s="31"/>
      <c r="M254" s="128">
        <v>0</v>
      </c>
      <c r="N254" s="31"/>
      <c r="O254" s="129" t="s">
        <v>1</v>
      </c>
      <c r="P254" s="31"/>
    </row>
    <row r="255" spans="1:16" x14ac:dyDescent="0.2">
      <c r="A255" s="164" t="s">
        <v>1</v>
      </c>
      <c r="B255" s="31"/>
      <c r="C255" s="164" t="s">
        <v>437</v>
      </c>
      <c r="D255" s="31"/>
      <c r="E255" s="164" t="s">
        <v>438</v>
      </c>
      <c r="F255" s="31"/>
      <c r="G255" s="31"/>
      <c r="H255" s="31"/>
      <c r="I255" s="31"/>
      <c r="J255" s="31"/>
      <c r="K255" s="165">
        <v>100000</v>
      </c>
      <c r="L255" s="31"/>
      <c r="M255" s="165">
        <v>29625</v>
      </c>
      <c r="N255" s="31"/>
      <c r="O255" s="166">
        <v>29.63</v>
      </c>
      <c r="P255" s="31"/>
    </row>
    <row r="256" spans="1:16" x14ac:dyDescent="0.2">
      <c r="A256" s="167"/>
      <c r="B256" s="31"/>
      <c r="C256" s="167" t="s">
        <v>439</v>
      </c>
      <c r="D256" s="31"/>
      <c r="E256" s="167" t="s">
        <v>440</v>
      </c>
      <c r="F256" s="31"/>
      <c r="G256" s="31"/>
      <c r="H256" s="31"/>
      <c r="I256" s="31"/>
      <c r="J256" s="31"/>
      <c r="K256" s="168">
        <v>100000</v>
      </c>
      <c r="L256" s="31"/>
      <c r="M256" s="168">
        <v>29625</v>
      </c>
      <c r="N256" s="31"/>
      <c r="O256" s="169">
        <v>29.63</v>
      </c>
      <c r="P256" s="31"/>
    </row>
    <row r="257" spans="1:16" x14ac:dyDescent="0.2">
      <c r="A257" s="161" t="s">
        <v>1</v>
      </c>
      <c r="B257" s="31"/>
      <c r="C257" s="161" t="s">
        <v>153</v>
      </c>
      <c r="D257" s="31"/>
      <c r="E257" s="31"/>
      <c r="F257" s="31"/>
      <c r="G257" s="31"/>
      <c r="H257" s="31"/>
      <c r="I257" s="31"/>
      <c r="J257" s="31"/>
      <c r="K257" s="162">
        <v>100000</v>
      </c>
      <c r="L257" s="31"/>
      <c r="M257" s="162">
        <v>29625</v>
      </c>
      <c r="N257" s="31"/>
      <c r="O257" s="163">
        <v>29.63</v>
      </c>
      <c r="P257" s="31"/>
    </row>
    <row r="258" spans="1:16" x14ac:dyDescent="0.2">
      <c r="A258" s="161" t="s">
        <v>1</v>
      </c>
      <c r="B258" s="31"/>
      <c r="C258" s="161" t="s">
        <v>154</v>
      </c>
      <c r="D258" s="31"/>
      <c r="E258" s="31"/>
      <c r="F258" s="31"/>
      <c r="G258" s="31"/>
      <c r="H258" s="31"/>
      <c r="I258" s="31"/>
      <c r="J258" s="31"/>
      <c r="K258" s="162">
        <v>100000</v>
      </c>
      <c r="L258" s="31"/>
      <c r="M258" s="162">
        <v>29625</v>
      </c>
      <c r="N258" s="31"/>
      <c r="O258" s="163">
        <v>29.63</v>
      </c>
      <c r="P258" s="31"/>
    </row>
    <row r="259" spans="1:16" x14ac:dyDescent="0.2">
      <c r="A259" s="170" t="s">
        <v>1</v>
      </c>
      <c r="B259" s="31"/>
      <c r="C259" s="170" t="s">
        <v>297</v>
      </c>
      <c r="D259" s="31"/>
      <c r="E259" s="170" t="s">
        <v>298</v>
      </c>
      <c r="F259" s="31"/>
      <c r="G259" s="31"/>
      <c r="H259" s="31"/>
      <c r="I259" s="31"/>
      <c r="J259" s="31"/>
      <c r="K259" s="171">
        <v>100000</v>
      </c>
      <c r="L259" s="31"/>
      <c r="M259" s="171">
        <v>29625</v>
      </c>
      <c r="N259" s="31"/>
      <c r="O259" s="172">
        <v>29.63</v>
      </c>
      <c r="P259" s="31"/>
    </row>
    <row r="260" spans="1:16" x14ac:dyDescent="0.2">
      <c r="A260" s="98" t="s">
        <v>1</v>
      </c>
      <c r="B260" s="31"/>
      <c r="C260" s="98" t="s">
        <v>305</v>
      </c>
      <c r="D260" s="31"/>
      <c r="E260" s="98" t="s">
        <v>306</v>
      </c>
      <c r="F260" s="31"/>
      <c r="G260" s="31"/>
      <c r="H260" s="31"/>
      <c r="I260" s="31"/>
      <c r="J260" s="31"/>
      <c r="K260" s="128" t="s">
        <v>1</v>
      </c>
      <c r="L260" s="31"/>
      <c r="M260" s="128">
        <v>29625</v>
      </c>
      <c r="N260" s="31"/>
      <c r="O260" s="129" t="s">
        <v>1</v>
      </c>
      <c r="P260" s="31"/>
    </row>
    <row r="261" spans="1:16" x14ac:dyDescent="0.2">
      <c r="A261" s="164" t="s">
        <v>1</v>
      </c>
      <c r="B261" s="31"/>
      <c r="C261" s="164" t="s">
        <v>441</v>
      </c>
      <c r="D261" s="31"/>
      <c r="E261" s="164" t="s">
        <v>442</v>
      </c>
      <c r="F261" s="31"/>
      <c r="G261" s="31"/>
      <c r="H261" s="31"/>
      <c r="I261" s="31"/>
      <c r="J261" s="31"/>
      <c r="K261" s="165">
        <v>450000</v>
      </c>
      <c r="L261" s="31"/>
      <c r="M261" s="165">
        <v>131522.14000000001</v>
      </c>
      <c r="N261" s="31"/>
      <c r="O261" s="166">
        <v>29.23</v>
      </c>
      <c r="P261" s="31"/>
    </row>
    <row r="262" spans="1:16" x14ac:dyDescent="0.2">
      <c r="A262" s="167"/>
      <c r="B262" s="31"/>
      <c r="C262" s="167" t="s">
        <v>443</v>
      </c>
      <c r="D262" s="31"/>
      <c r="E262" s="167" t="s">
        <v>444</v>
      </c>
      <c r="F262" s="31"/>
      <c r="G262" s="31"/>
      <c r="H262" s="31"/>
      <c r="I262" s="31"/>
      <c r="J262" s="31"/>
      <c r="K262" s="168">
        <v>210000</v>
      </c>
      <c r="L262" s="31"/>
      <c r="M262" s="168">
        <v>40665</v>
      </c>
      <c r="N262" s="31"/>
      <c r="O262" s="169">
        <v>19.36</v>
      </c>
      <c r="P262" s="31"/>
    </row>
    <row r="263" spans="1:16" x14ac:dyDescent="0.2">
      <c r="A263" s="161" t="s">
        <v>1</v>
      </c>
      <c r="B263" s="31"/>
      <c r="C263" s="161" t="s">
        <v>153</v>
      </c>
      <c r="D263" s="31"/>
      <c r="E263" s="31"/>
      <c r="F263" s="31"/>
      <c r="G263" s="31"/>
      <c r="H263" s="31"/>
      <c r="I263" s="31"/>
      <c r="J263" s="31"/>
      <c r="K263" s="162">
        <v>200000</v>
      </c>
      <c r="L263" s="31"/>
      <c r="M263" s="162">
        <v>40665</v>
      </c>
      <c r="N263" s="31"/>
      <c r="O263" s="163">
        <v>20.329999999999998</v>
      </c>
      <c r="P263" s="31"/>
    </row>
    <row r="264" spans="1:16" x14ac:dyDescent="0.2">
      <c r="A264" s="161" t="s">
        <v>1</v>
      </c>
      <c r="B264" s="31"/>
      <c r="C264" s="161" t="s">
        <v>154</v>
      </c>
      <c r="D264" s="31"/>
      <c r="E264" s="31"/>
      <c r="F264" s="31"/>
      <c r="G264" s="31"/>
      <c r="H264" s="31"/>
      <c r="I264" s="31"/>
      <c r="J264" s="31"/>
      <c r="K264" s="162">
        <v>200000</v>
      </c>
      <c r="L264" s="31"/>
      <c r="M264" s="162">
        <v>40665</v>
      </c>
      <c r="N264" s="31"/>
      <c r="O264" s="163">
        <v>20.329999999999998</v>
      </c>
      <c r="P264" s="31"/>
    </row>
    <row r="265" spans="1:16" x14ac:dyDescent="0.2">
      <c r="A265" s="170" t="s">
        <v>1</v>
      </c>
      <c r="B265" s="31"/>
      <c r="C265" s="170" t="s">
        <v>413</v>
      </c>
      <c r="D265" s="31"/>
      <c r="E265" s="170" t="s">
        <v>414</v>
      </c>
      <c r="F265" s="31"/>
      <c r="G265" s="31"/>
      <c r="H265" s="31"/>
      <c r="I265" s="31"/>
      <c r="J265" s="31"/>
      <c r="K265" s="171">
        <v>200000</v>
      </c>
      <c r="L265" s="31"/>
      <c r="M265" s="171">
        <v>40665</v>
      </c>
      <c r="N265" s="31"/>
      <c r="O265" s="172">
        <v>20.329999999999998</v>
      </c>
      <c r="P265" s="31"/>
    </row>
    <row r="266" spans="1:16" x14ac:dyDescent="0.2">
      <c r="A266" s="98" t="s">
        <v>1</v>
      </c>
      <c r="B266" s="31"/>
      <c r="C266" s="98" t="s">
        <v>423</v>
      </c>
      <c r="D266" s="31"/>
      <c r="E266" s="98" t="s">
        <v>424</v>
      </c>
      <c r="F266" s="31"/>
      <c r="G266" s="31"/>
      <c r="H266" s="31"/>
      <c r="I266" s="31"/>
      <c r="J266" s="31"/>
      <c r="K266" s="128" t="s">
        <v>1</v>
      </c>
      <c r="L266" s="31"/>
      <c r="M266" s="128">
        <v>40665</v>
      </c>
      <c r="N266" s="31"/>
      <c r="O266" s="129" t="s">
        <v>1</v>
      </c>
      <c r="P266" s="31"/>
    </row>
    <row r="267" spans="1:16" x14ac:dyDescent="0.2">
      <c r="A267" s="161" t="s">
        <v>1</v>
      </c>
      <c r="B267" s="31"/>
      <c r="C267" s="161" t="s">
        <v>157</v>
      </c>
      <c r="D267" s="31"/>
      <c r="E267" s="31"/>
      <c r="F267" s="31"/>
      <c r="G267" s="31"/>
      <c r="H267" s="31"/>
      <c r="I267" s="31"/>
      <c r="J267" s="31"/>
      <c r="K267" s="162">
        <v>10000</v>
      </c>
      <c r="L267" s="31"/>
      <c r="M267" s="162">
        <v>0</v>
      </c>
      <c r="N267" s="31"/>
      <c r="O267" s="163">
        <v>0</v>
      </c>
      <c r="P267" s="31"/>
    </row>
    <row r="268" spans="1:16" x14ac:dyDescent="0.2">
      <c r="A268" s="161" t="s">
        <v>1</v>
      </c>
      <c r="B268" s="31"/>
      <c r="C268" s="161" t="s">
        <v>158</v>
      </c>
      <c r="D268" s="31"/>
      <c r="E268" s="31"/>
      <c r="F268" s="31"/>
      <c r="G268" s="31"/>
      <c r="H268" s="31"/>
      <c r="I268" s="31"/>
      <c r="J268" s="31"/>
      <c r="K268" s="162">
        <v>10000</v>
      </c>
      <c r="L268" s="31"/>
      <c r="M268" s="162">
        <v>0</v>
      </c>
      <c r="N268" s="31"/>
      <c r="O268" s="163">
        <v>0</v>
      </c>
      <c r="P268" s="31"/>
    </row>
    <row r="269" spans="1:16" x14ac:dyDescent="0.2">
      <c r="A269" s="170" t="s">
        <v>1</v>
      </c>
      <c r="B269" s="31"/>
      <c r="C269" s="170" t="s">
        <v>413</v>
      </c>
      <c r="D269" s="31"/>
      <c r="E269" s="170" t="s">
        <v>414</v>
      </c>
      <c r="F269" s="31"/>
      <c r="G269" s="31"/>
      <c r="H269" s="31"/>
      <c r="I269" s="31"/>
      <c r="J269" s="31"/>
      <c r="K269" s="171">
        <v>10000</v>
      </c>
      <c r="L269" s="31"/>
      <c r="M269" s="171">
        <v>0</v>
      </c>
      <c r="N269" s="31"/>
      <c r="O269" s="172">
        <v>0</v>
      </c>
      <c r="P269" s="31"/>
    </row>
    <row r="270" spans="1:16" x14ac:dyDescent="0.2">
      <c r="A270" s="98" t="s">
        <v>1</v>
      </c>
      <c r="B270" s="31"/>
      <c r="C270" s="98" t="s">
        <v>423</v>
      </c>
      <c r="D270" s="31"/>
      <c r="E270" s="98" t="s">
        <v>424</v>
      </c>
      <c r="F270" s="31"/>
      <c r="G270" s="31"/>
      <c r="H270" s="31"/>
      <c r="I270" s="31"/>
      <c r="J270" s="31"/>
      <c r="K270" s="128" t="s">
        <v>1</v>
      </c>
      <c r="L270" s="31"/>
      <c r="M270" s="128">
        <v>0</v>
      </c>
      <c r="N270" s="31"/>
      <c r="O270" s="129" t="s">
        <v>1</v>
      </c>
      <c r="P270" s="31"/>
    </row>
    <row r="271" spans="1:16" x14ac:dyDescent="0.2">
      <c r="A271" s="167"/>
      <c r="B271" s="31"/>
      <c r="C271" s="167" t="s">
        <v>445</v>
      </c>
      <c r="D271" s="31"/>
      <c r="E271" s="167" t="s">
        <v>446</v>
      </c>
      <c r="F271" s="31"/>
      <c r="G271" s="31"/>
      <c r="H271" s="31"/>
      <c r="I271" s="31"/>
      <c r="J271" s="31"/>
      <c r="K271" s="168">
        <v>20000</v>
      </c>
      <c r="L271" s="31"/>
      <c r="M271" s="168">
        <v>0</v>
      </c>
      <c r="N271" s="31"/>
      <c r="O271" s="169">
        <v>0</v>
      </c>
      <c r="P271" s="31"/>
    </row>
    <row r="272" spans="1:16" x14ac:dyDescent="0.2">
      <c r="A272" s="161" t="s">
        <v>1</v>
      </c>
      <c r="B272" s="31"/>
      <c r="C272" s="161" t="s">
        <v>153</v>
      </c>
      <c r="D272" s="31"/>
      <c r="E272" s="31"/>
      <c r="F272" s="31"/>
      <c r="G272" s="31"/>
      <c r="H272" s="31"/>
      <c r="I272" s="31"/>
      <c r="J272" s="31"/>
      <c r="K272" s="162">
        <v>20000</v>
      </c>
      <c r="L272" s="31"/>
      <c r="M272" s="162">
        <v>0</v>
      </c>
      <c r="N272" s="31"/>
      <c r="O272" s="163">
        <v>0</v>
      </c>
      <c r="P272" s="31"/>
    </row>
    <row r="273" spans="1:16" x14ac:dyDescent="0.2">
      <c r="A273" s="161" t="s">
        <v>1</v>
      </c>
      <c r="B273" s="31"/>
      <c r="C273" s="161" t="s">
        <v>154</v>
      </c>
      <c r="D273" s="31"/>
      <c r="E273" s="31"/>
      <c r="F273" s="31"/>
      <c r="G273" s="31"/>
      <c r="H273" s="31"/>
      <c r="I273" s="31"/>
      <c r="J273" s="31"/>
      <c r="K273" s="162">
        <v>20000</v>
      </c>
      <c r="L273" s="31"/>
      <c r="M273" s="162">
        <v>0</v>
      </c>
      <c r="N273" s="31"/>
      <c r="O273" s="163">
        <v>0</v>
      </c>
      <c r="P273" s="31"/>
    </row>
    <row r="274" spans="1:16" x14ac:dyDescent="0.2">
      <c r="A274" s="170" t="s">
        <v>1</v>
      </c>
      <c r="B274" s="31"/>
      <c r="C274" s="170" t="s">
        <v>413</v>
      </c>
      <c r="D274" s="31"/>
      <c r="E274" s="170" t="s">
        <v>414</v>
      </c>
      <c r="F274" s="31"/>
      <c r="G274" s="31"/>
      <c r="H274" s="31"/>
      <c r="I274" s="31"/>
      <c r="J274" s="31"/>
      <c r="K274" s="171">
        <v>20000</v>
      </c>
      <c r="L274" s="31"/>
      <c r="M274" s="171">
        <v>0</v>
      </c>
      <c r="N274" s="31"/>
      <c r="O274" s="172">
        <v>0</v>
      </c>
      <c r="P274" s="31"/>
    </row>
    <row r="275" spans="1:16" x14ac:dyDescent="0.2">
      <c r="A275" s="98" t="s">
        <v>1</v>
      </c>
      <c r="B275" s="31"/>
      <c r="C275" s="98" t="s">
        <v>415</v>
      </c>
      <c r="D275" s="31"/>
      <c r="E275" s="98" t="s">
        <v>416</v>
      </c>
      <c r="F275" s="31"/>
      <c r="G275" s="31"/>
      <c r="H275" s="31"/>
      <c r="I275" s="31"/>
      <c r="J275" s="31"/>
      <c r="K275" s="128" t="s">
        <v>1</v>
      </c>
      <c r="L275" s="31"/>
      <c r="M275" s="128">
        <v>0</v>
      </c>
      <c r="N275" s="31"/>
      <c r="O275" s="129" t="s">
        <v>1</v>
      </c>
      <c r="P275" s="31"/>
    </row>
    <row r="276" spans="1:16" x14ac:dyDescent="0.2">
      <c r="A276" s="167"/>
      <c r="B276" s="31"/>
      <c r="C276" s="167" t="s">
        <v>447</v>
      </c>
      <c r="D276" s="31"/>
      <c r="E276" s="167" t="s">
        <v>448</v>
      </c>
      <c r="F276" s="31"/>
      <c r="G276" s="31"/>
      <c r="H276" s="31"/>
      <c r="I276" s="31"/>
      <c r="J276" s="31"/>
      <c r="K276" s="168">
        <v>50000</v>
      </c>
      <c r="L276" s="31"/>
      <c r="M276" s="168">
        <v>23000</v>
      </c>
      <c r="N276" s="31"/>
      <c r="O276" s="169">
        <v>46</v>
      </c>
      <c r="P276" s="31"/>
    </row>
    <row r="277" spans="1:16" x14ac:dyDescent="0.2">
      <c r="A277" s="161" t="s">
        <v>1</v>
      </c>
      <c r="B277" s="31"/>
      <c r="C277" s="161" t="s">
        <v>153</v>
      </c>
      <c r="D277" s="31"/>
      <c r="E277" s="31"/>
      <c r="F277" s="31"/>
      <c r="G277" s="31"/>
      <c r="H277" s="31"/>
      <c r="I277" s="31"/>
      <c r="J277" s="31"/>
      <c r="K277" s="162">
        <v>50000</v>
      </c>
      <c r="L277" s="31"/>
      <c r="M277" s="162">
        <v>23000</v>
      </c>
      <c r="N277" s="31"/>
      <c r="O277" s="163">
        <v>46</v>
      </c>
      <c r="P277" s="31"/>
    </row>
    <row r="278" spans="1:16" x14ac:dyDescent="0.2">
      <c r="A278" s="161" t="s">
        <v>1</v>
      </c>
      <c r="B278" s="31"/>
      <c r="C278" s="161" t="s">
        <v>154</v>
      </c>
      <c r="D278" s="31"/>
      <c r="E278" s="31"/>
      <c r="F278" s="31"/>
      <c r="G278" s="31"/>
      <c r="H278" s="31"/>
      <c r="I278" s="31"/>
      <c r="J278" s="31"/>
      <c r="K278" s="162">
        <v>50000</v>
      </c>
      <c r="L278" s="31"/>
      <c r="M278" s="162">
        <v>23000</v>
      </c>
      <c r="N278" s="31"/>
      <c r="O278" s="163">
        <v>46</v>
      </c>
      <c r="P278" s="31"/>
    </row>
    <row r="279" spans="1:16" x14ac:dyDescent="0.2">
      <c r="A279" s="170" t="s">
        <v>1</v>
      </c>
      <c r="B279" s="31"/>
      <c r="C279" s="170" t="s">
        <v>449</v>
      </c>
      <c r="D279" s="31"/>
      <c r="E279" s="170" t="s">
        <v>450</v>
      </c>
      <c r="F279" s="31"/>
      <c r="G279" s="31"/>
      <c r="H279" s="31"/>
      <c r="I279" s="31"/>
      <c r="J279" s="31"/>
      <c r="K279" s="171">
        <v>50000</v>
      </c>
      <c r="L279" s="31"/>
      <c r="M279" s="171">
        <v>23000</v>
      </c>
      <c r="N279" s="31"/>
      <c r="O279" s="172">
        <v>46</v>
      </c>
      <c r="P279" s="31"/>
    </row>
    <row r="280" spans="1:16" x14ac:dyDescent="0.2">
      <c r="A280" s="98" t="s">
        <v>1</v>
      </c>
      <c r="B280" s="31"/>
      <c r="C280" s="98" t="s">
        <v>451</v>
      </c>
      <c r="D280" s="31"/>
      <c r="E280" s="98" t="s">
        <v>452</v>
      </c>
      <c r="F280" s="31"/>
      <c r="G280" s="31"/>
      <c r="H280" s="31"/>
      <c r="I280" s="31"/>
      <c r="J280" s="31"/>
      <c r="K280" s="128" t="s">
        <v>1</v>
      </c>
      <c r="L280" s="31"/>
      <c r="M280" s="128">
        <v>23000</v>
      </c>
      <c r="N280" s="31"/>
      <c r="O280" s="129" t="s">
        <v>1</v>
      </c>
      <c r="P280" s="31"/>
    </row>
    <row r="281" spans="1:16" x14ac:dyDescent="0.2">
      <c r="A281" s="167"/>
      <c r="B281" s="31"/>
      <c r="C281" s="167" t="s">
        <v>453</v>
      </c>
      <c r="D281" s="31"/>
      <c r="E281" s="167" t="s">
        <v>454</v>
      </c>
      <c r="F281" s="31"/>
      <c r="G281" s="31"/>
      <c r="H281" s="31"/>
      <c r="I281" s="31"/>
      <c r="J281" s="31"/>
      <c r="K281" s="168">
        <v>120000</v>
      </c>
      <c r="L281" s="31"/>
      <c r="M281" s="168">
        <v>57857.14</v>
      </c>
      <c r="N281" s="31"/>
      <c r="O281" s="169">
        <v>48.21</v>
      </c>
      <c r="P281" s="31"/>
    </row>
    <row r="282" spans="1:16" x14ac:dyDescent="0.2">
      <c r="A282" s="161" t="s">
        <v>1</v>
      </c>
      <c r="B282" s="31"/>
      <c r="C282" s="161" t="s">
        <v>153</v>
      </c>
      <c r="D282" s="31"/>
      <c r="E282" s="31"/>
      <c r="F282" s="31"/>
      <c r="G282" s="31"/>
      <c r="H282" s="31"/>
      <c r="I282" s="31"/>
      <c r="J282" s="31"/>
      <c r="K282" s="162">
        <v>120000</v>
      </c>
      <c r="L282" s="31"/>
      <c r="M282" s="162">
        <v>57857.14</v>
      </c>
      <c r="N282" s="31"/>
      <c r="O282" s="163">
        <v>48.21</v>
      </c>
      <c r="P282" s="31"/>
    </row>
    <row r="283" spans="1:16" x14ac:dyDescent="0.2">
      <c r="A283" s="161" t="s">
        <v>1</v>
      </c>
      <c r="B283" s="31"/>
      <c r="C283" s="161" t="s">
        <v>154</v>
      </c>
      <c r="D283" s="31"/>
      <c r="E283" s="31"/>
      <c r="F283" s="31"/>
      <c r="G283" s="31"/>
      <c r="H283" s="31"/>
      <c r="I283" s="31"/>
      <c r="J283" s="31"/>
      <c r="K283" s="162">
        <v>120000</v>
      </c>
      <c r="L283" s="31"/>
      <c r="M283" s="162">
        <v>57857.14</v>
      </c>
      <c r="N283" s="31"/>
      <c r="O283" s="163">
        <v>48.21</v>
      </c>
      <c r="P283" s="31"/>
    </row>
    <row r="284" spans="1:16" x14ac:dyDescent="0.2">
      <c r="A284" s="170" t="s">
        <v>1</v>
      </c>
      <c r="B284" s="31"/>
      <c r="C284" s="170" t="s">
        <v>413</v>
      </c>
      <c r="D284" s="31"/>
      <c r="E284" s="170" t="s">
        <v>414</v>
      </c>
      <c r="F284" s="31"/>
      <c r="G284" s="31"/>
      <c r="H284" s="31"/>
      <c r="I284" s="31"/>
      <c r="J284" s="31"/>
      <c r="K284" s="171">
        <v>120000</v>
      </c>
      <c r="L284" s="31"/>
      <c r="M284" s="171">
        <v>57857.14</v>
      </c>
      <c r="N284" s="31"/>
      <c r="O284" s="172">
        <v>48.21</v>
      </c>
      <c r="P284" s="31"/>
    </row>
    <row r="285" spans="1:16" x14ac:dyDescent="0.2">
      <c r="A285" s="98" t="s">
        <v>1</v>
      </c>
      <c r="B285" s="31"/>
      <c r="C285" s="98" t="s">
        <v>423</v>
      </c>
      <c r="D285" s="31"/>
      <c r="E285" s="98" t="s">
        <v>424</v>
      </c>
      <c r="F285" s="31"/>
      <c r="G285" s="31"/>
      <c r="H285" s="31"/>
      <c r="I285" s="31"/>
      <c r="J285" s="31"/>
      <c r="K285" s="128" t="s">
        <v>1</v>
      </c>
      <c r="L285" s="31"/>
      <c r="M285" s="128">
        <v>57857.14</v>
      </c>
      <c r="N285" s="31"/>
      <c r="O285" s="129" t="s">
        <v>1</v>
      </c>
      <c r="P285" s="31"/>
    </row>
    <row r="286" spans="1:16" x14ac:dyDescent="0.2">
      <c r="A286" s="167"/>
      <c r="B286" s="31"/>
      <c r="C286" s="167" t="s">
        <v>455</v>
      </c>
      <c r="D286" s="31"/>
      <c r="E286" s="167" t="s">
        <v>456</v>
      </c>
      <c r="F286" s="31"/>
      <c r="G286" s="31"/>
      <c r="H286" s="31"/>
      <c r="I286" s="31"/>
      <c r="J286" s="31"/>
      <c r="K286" s="168">
        <v>20000</v>
      </c>
      <c r="L286" s="31"/>
      <c r="M286" s="168">
        <v>10000</v>
      </c>
      <c r="N286" s="31"/>
      <c r="O286" s="169">
        <v>50</v>
      </c>
      <c r="P286" s="31"/>
    </row>
    <row r="287" spans="1:16" x14ac:dyDescent="0.2">
      <c r="A287" s="161" t="s">
        <v>1</v>
      </c>
      <c r="B287" s="31"/>
      <c r="C287" s="161" t="s">
        <v>153</v>
      </c>
      <c r="D287" s="31"/>
      <c r="E287" s="31"/>
      <c r="F287" s="31"/>
      <c r="G287" s="31"/>
      <c r="H287" s="31"/>
      <c r="I287" s="31"/>
      <c r="J287" s="31"/>
      <c r="K287" s="162">
        <v>20000</v>
      </c>
      <c r="L287" s="31"/>
      <c r="M287" s="162">
        <v>10000</v>
      </c>
      <c r="N287" s="31"/>
      <c r="O287" s="163">
        <v>50</v>
      </c>
      <c r="P287" s="31"/>
    </row>
    <row r="288" spans="1:16" x14ac:dyDescent="0.2">
      <c r="A288" s="161" t="s">
        <v>1</v>
      </c>
      <c r="B288" s="31"/>
      <c r="C288" s="161" t="s">
        <v>154</v>
      </c>
      <c r="D288" s="31"/>
      <c r="E288" s="31"/>
      <c r="F288" s="31"/>
      <c r="G288" s="31"/>
      <c r="H288" s="31"/>
      <c r="I288" s="31"/>
      <c r="J288" s="31"/>
      <c r="K288" s="162">
        <v>20000</v>
      </c>
      <c r="L288" s="31"/>
      <c r="M288" s="162">
        <v>10000</v>
      </c>
      <c r="N288" s="31"/>
      <c r="O288" s="163">
        <v>50</v>
      </c>
      <c r="P288" s="31"/>
    </row>
    <row r="289" spans="1:16" x14ac:dyDescent="0.2">
      <c r="A289" s="170" t="s">
        <v>1</v>
      </c>
      <c r="B289" s="31"/>
      <c r="C289" s="170" t="s">
        <v>257</v>
      </c>
      <c r="D289" s="31"/>
      <c r="E289" s="170" t="s">
        <v>258</v>
      </c>
      <c r="F289" s="31"/>
      <c r="G289" s="31"/>
      <c r="H289" s="31"/>
      <c r="I289" s="31"/>
      <c r="J289" s="31"/>
      <c r="K289" s="171">
        <v>20000</v>
      </c>
      <c r="L289" s="31"/>
      <c r="M289" s="171">
        <v>10000</v>
      </c>
      <c r="N289" s="31"/>
      <c r="O289" s="172">
        <v>50</v>
      </c>
      <c r="P289" s="31"/>
    </row>
    <row r="290" spans="1:16" x14ac:dyDescent="0.2">
      <c r="A290" s="98" t="s">
        <v>1</v>
      </c>
      <c r="B290" s="31"/>
      <c r="C290" s="98" t="s">
        <v>259</v>
      </c>
      <c r="D290" s="31"/>
      <c r="E290" s="98" t="s">
        <v>260</v>
      </c>
      <c r="F290" s="31"/>
      <c r="G290" s="31"/>
      <c r="H290" s="31"/>
      <c r="I290" s="31"/>
      <c r="J290" s="31"/>
      <c r="K290" s="128" t="s">
        <v>1</v>
      </c>
      <c r="L290" s="31"/>
      <c r="M290" s="128">
        <v>10000</v>
      </c>
      <c r="N290" s="31"/>
      <c r="O290" s="129" t="s">
        <v>1</v>
      </c>
      <c r="P290" s="31"/>
    </row>
    <row r="291" spans="1:16" x14ac:dyDescent="0.2">
      <c r="A291" s="167"/>
      <c r="B291" s="31"/>
      <c r="C291" s="167" t="s">
        <v>457</v>
      </c>
      <c r="D291" s="31"/>
      <c r="E291" s="167" t="s">
        <v>458</v>
      </c>
      <c r="F291" s="31"/>
      <c r="G291" s="31"/>
      <c r="H291" s="31"/>
      <c r="I291" s="31"/>
      <c r="J291" s="31"/>
      <c r="K291" s="168">
        <v>20000</v>
      </c>
      <c r="L291" s="31"/>
      <c r="M291" s="168">
        <v>0</v>
      </c>
      <c r="N291" s="31"/>
      <c r="O291" s="169">
        <v>0</v>
      </c>
      <c r="P291" s="31"/>
    </row>
    <row r="292" spans="1:16" x14ac:dyDescent="0.2">
      <c r="A292" s="161" t="s">
        <v>1</v>
      </c>
      <c r="B292" s="31"/>
      <c r="C292" s="161" t="s">
        <v>153</v>
      </c>
      <c r="D292" s="31"/>
      <c r="E292" s="31"/>
      <c r="F292" s="31"/>
      <c r="G292" s="31"/>
      <c r="H292" s="31"/>
      <c r="I292" s="31"/>
      <c r="J292" s="31"/>
      <c r="K292" s="162">
        <v>20000</v>
      </c>
      <c r="L292" s="31"/>
      <c r="M292" s="162">
        <v>0</v>
      </c>
      <c r="N292" s="31"/>
      <c r="O292" s="163">
        <v>0</v>
      </c>
      <c r="P292" s="31"/>
    </row>
    <row r="293" spans="1:16" x14ac:dyDescent="0.2">
      <c r="A293" s="161" t="s">
        <v>1</v>
      </c>
      <c r="B293" s="31"/>
      <c r="C293" s="161" t="s">
        <v>154</v>
      </c>
      <c r="D293" s="31"/>
      <c r="E293" s="31"/>
      <c r="F293" s="31"/>
      <c r="G293" s="31"/>
      <c r="H293" s="31"/>
      <c r="I293" s="31"/>
      <c r="J293" s="31"/>
      <c r="K293" s="162">
        <v>20000</v>
      </c>
      <c r="L293" s="31"/>
      <c r="M293" s="162">
        <v>0</v>
      </c>
      <c r="N293" s="31"/>
      <c r="O293" s="163">
        <v>0</v>
      </c>
      <c r="P293" s="31"/>
    </row>
    <row r="294" spans="1:16" x14ac:dyDescent="0.2">
      <c r="A294" s="170" t="s">
        <v>1</v>
      </c>
      <c r="B294" s="31"/>
      <c r="C294" s="170" t="s">
        <v>257</v>
      </c>
      <c r="D294" s="31"/>
      <c r="E294" s="170" t="s">
        <v>258</v>
      </c>
      <c r="F294" s="31"/>
      <c r="G294" s="31"/>
      <c r="H294" s="31"/>
      <c r="I294" s="31"/>
      <c r="J294" s="31"/>
      <c r="K294" s="171">
        <v>20000</v>
      </c>
      <c r="L294" s="31"/>
      <c r="M294" s="171">
        <v>0</v>
      </c>
      <c r="N294" s="31"/>
      <c r="O294" s="172">
        <v>0</v>
      </c>
      <c r="P294" s="31"/>
    </row>
    <row r="295" spans="1:16" x14ac:dyDescent="0.2">
      <c r="A295" s="98" t="s">
        <v>1</v>
      </c>
      <c r="B295" s="31"/>
      <c r="C295" s="98" t="s">
        <v>259</v>
      </c>
      <c r="D295" s="31"/>
      <c r="E295" s="98" t="s">
        <v>260</v>
      </c>
      <c r="F295" s="31"/>
      <c r="G295" s="31"/>
      <c r="H295" s="31"/>
      <c r="I295" s="31"/>
      <c r="J295" s="31"/>
      <c r="K295" s="128" t="s">
        <v>1</v>
      </c>
      <c r="L295" s="31"/>
      <c r="M295" s="128">
        <v>0</v>
      </c>
      <c r="N295" s="31"/>
      <c r="O295" s="129" t="s">
        <v>1</v>
      </c>
      <c r="P295" s="31"/>
    </row>
    <row r="296" spans="1:16" x14ac:dyDescent="0.2">
      <c r="A296" s="167"/>
      <c r="B296" s="31"/>
      <c r="C296" s="167" t="s">
        <v>459</v>
      </c>
      <c r="D296" s="31"/>
      <c r="E296" s="167" t="s">
        <v>460</v>
      </c>
      <c r="F296" s="31"/>
      <c r="G296" s="31"/>
      <c r="H296" s="31"/>
      <c r="I296" s="31"/>
      <c r="J296" s="31"/>
      <c r="K296" s="168">
        <v>10000</v>
      </c>
      <c r="L296" s="31"/>
      <c r="M296" s="168">
        <v>0</v>
      </c>
      <c r="N296" s="31"/>
      <c r="O296" s="169">
        <v>0</v>
      </c>
      <c r="P296" s="31"/>
    </row>
    <row r="297" spans="1:16" x14ac:dyDescent="0.2">
      <c r="A297" s="161" t="s">
        <v>1</v>
      </c>
      <c r="B297" s="31"/>
      <c r="C297" s="161" t="s">
        <v>153</v>
      </c>
      <c r="D297" s="31"/>
      <c r="E297" s="31"/>
      <c r="F297" s="31"/>
      <c r="G297" s="31"/>
      <c r="H297" s="31"/>
      <c r="I297" s="31"/>
      <c r="J297" s="31"/>
      <c r="K297" s="162">
        <v>10000</v>
      </c>
      <c r="L297" s="31"/>
      <c r="M297" s="162">
        <v>0</v>
      </c>
      <c r="N297" s="31"/>
      <c r="O297" s="163">
        <v>0</v>
      </c>
      <c r="P297" s="31"/>
    </row>
    <row r="298" spans="1:16" x14ac:dyDescent="0.2">
      <c r="A298" s="161" t="s">
        <v>1</v>
      </c>
      <c r="B298" s="31"/>
      <c r="C298" s="161" t="s">
        <v>154</v>
      </c>
      <c r="D298" s="31"/>
      <c r="E298" s="31"/>
      <c r="F298" s="31"/>
      <c r="G298" s="31"/>
      <c r="H298" s="31"/>
      <c r="I298" s="31"/>
      <c r="J298" s="31"/>
      <c r="K298" s="162">
        <v>10000</v>
      </c>
      <c r="L298" s="31"/>
      <c r="M298" s="162">
        <v>0</v>
      </c>
      <c r="N298" s="31"/>
      <c r="O298" s="163">
        <v>0</v>
      </c>
      <c r="P298" s="31"/>
    </row>
    <row r="299" spans="1:16" x14ac:dyDescent="0.2">
      <c r="A299" s="170" t="s">
        <v>1</v>
      </c>
      <c r="B299" s="31"/>
      <c r="C299" s="170" t="s">
        <v>257</v>
      </c>
      <c r="D299" s="31"/>
      <c r="E299" s="170" t="s">
        <v>258</v>
      </c>
      <c r="F299" s="31"/>
      <c r="G299" s="31"/>
      <c r="H299" s="31"/>
      <c r="I299" s="31"/>
      <c r="J299" s="31"/>
      <c r="K299" s="171">
        <v>10000</v>
      </c>
      <c r="L299" s="31"/>
      <c r="M299" s="171">
        <v>0</v>
      </c>
      <c r="N299" s="31"/>
      <c r="O299" s="172">
        <v>0</v>
      </c>
      <c r="P299" s="31"/>
    </row>
    <row r="300" spans="1:16" x14ac:dyDescent="0.2">
      <c r="A300" s="98" t="s">
        <v>1</v>
      </c>
      <c r="B300" s="31"/>
      <c r="C300" s="98" t="s">
        <v>259</v>
      </c>
      <c r="D300" s="31"/>
      <c r="E300" s="98" t="s">
        <v>260</v>
      </c>
      <c r="F300" s="31"/>
      <c r="G300" s="31"/>
      <c r="H300" s="31"/>
      <c r="I300" s="31"/>
      <c r="J300" s="31"/>
      <c r="K300" s="128" t="s">
        <v>1</v>
      </c>
      <c r="L300" s="31"/>
      <c r="M300" s="128">
        <v>0</v>
      </c>
      <c r="N300" s="31"/>
      <c r="O300" s="129" t="s">
        <v>1</v>
      </c>
      <c r="P300" s="31"/>
    </row>
    <row r="301" spans="1:16" x14ac:dyDescent="0.2">
      <c r="A301" s="164" t="s">
        <v>1</v>
      </c>
      <c r="B301" s="31"/>
      <c r="C301" s="164" t="s">
        <v>461</v>
      </c>
      <c r="D301" s="31"/>
      <c r="E301" s="164" t="s">
        <v>462</v>
      </c>
      <c r="F301" s="31"/>
      <c r="G301" s="31"/>
      <c r="H301" s="31"/>
      <c r="I301" s="31"/>
      <c r="J301" s="31"/>
      <c r="K301" s="165">
        <v>1350000</v>
      </c>
      <c r="L301" s="31"/>
      <c r="M301" s="165">
        <v>618299.30000000005</v>
      </c>
      <c r="N301" s="31"/>
      <c r="O301" s="166">
        <v>45.8</v>
      </c>
      <c r="P301" s="31"/>
    </row>
    <row r="302" spans="1:16" x14ac:dyDescent="0.2">
      <c r="A302" s="167"/>
      <c r="B302" s="31"/>
      <c r="C302" s="167" t="s">
        <v>463</v>
      </c>
      <c r="D302" s="31"/>
      <c r="E302" s="167" t="s">
        <v>464</v>
      </c>
      <c r="F302" s="31"/>
      <c r="G302" s="31"/>
      <c r="H302" s="31"/>
      <c r="I302" s="31"/>
      <c r="J302" s="31"/>
      <c r="K302" s="168">
        <v>340000</v>
      </c>
      <c r="L302" s="31"/>
      <c r="M302" s="168">
        <v>142796.63</v>
      </c>
      <c r="N302" s="31"/>
      <c r="O302" s="169">
        <v>42</v>
      </c>
      <c r="P302" s="31"/>
    </row>
    <row r="303" spans="1:16" x14ac:dyDescent="0.2">
      <c r="A303" s="161" t="s">
        <v>1</v>
      </c>
      <c r="B303" s="31"/>
      <c r="C303" s="161" t="s">
        <v>153</v>
      </c>
      <c r="D303" s="31"/>
      <c r="E303" s="31"/>
      <c r="F303" s="31"/>
      <c r="G303" s="31"/>
      <c r="H303" s="31"/>
      <c r="I303" s="31"/>
      <c r="J303" s="31"/>
      <c r="K303" s="162">
        <v>340000</v>
      </c>
      <c r="L303" s="31"/>
      <c r="M303" s="162">
        <v>142796.63</v>
      </c>
      <c r="N303" s="31"/>
      <c r="O303" s="163">
        <v>42</v>
      </c>
      <c r="P303" s="31"/>
    </row>
    <row r="304" spans="1:16" x14ac:dyDescent="0.2">
      <c r="A304" s="161" t="s">
        <v>1</v>
      </c>
      <c r="B304" s="31"/>
      <c r="C304" s="161" t="s">
        <v>154</v>
      </c>
      <c r="D304" s="31"/>
      <c r="E304" s="31"/>
      <c r="F304" s="31"/>
      <c r="G304" s="31"/>
      <c r="H304" s="31"/>
      <c r="I304" s="31"/>
      <c r="J304" s="31"/>
      <c r="K304" s="162">
        <v>340000</v>
      </c>
      <c r="L304" s="31"/>
      <c r="M304" s="162">
        <v>142796.63</v>
      </c>
      <c r="N304" s="31"/>
      <c r="O304" s="163">
        <v>42</v>
      </c>
      <c r="P304" s="31"/>
    </row>
    <row r="305" spans="1:16" x14ac:dyDescent="0.2">
      <c r="A305" s="170" t="s">
        <v>1</v>
      </c>
      <c r="B305" s="31"/>
      <c r="C305" s="170" t="s">
        <v>287</v>
      </c>
      <c r="D305" s="31"/>
      <c r="E305" s="170" t="s">
        <v>288</v>
      </c>
      <c r="F305" s="31"/>
      <c r="G305" s="31"/>
      <c r="H305" s="31"/>
      <c r="I305" s="31"/>
      <c r="J305" s="31"/>
      <c r="K305" s="171">
        <v>105000</v>
      </c>
      <c r="L305" s="31"/>
      <c r="M305" s="171">
        <v>15893.5</v>
      </c>
      <c r="N305" s="31"/>
      <c r="O305" s="172">
        <v>15.14</v>
      </c>
      <c r="P305" s="31"/>
    </row>
    <row r="306" spans="1:16" x14ac:dyDescent="0.2">
      <c r="A306" s="98" t="s">
        <v>1</v>
      </c>
      <c r="B306" s="31"/>
      <c r="C306" s="98" t="s">
        <v>465</v>
      </c>
      <c r="D306" s="31"/>
      <c r="E306" s="98" t="s">
        <v>466</v>
      </c>
      <c r="F306" s="31"/>
      <c r="G306" s="31"/>
      <c r="H306" s="31"/>
      <c r="I306" s="31"/>
      <c r="J306" s="31"/>
      <c r="K306" s="128" t="s">
        <v>1</v>
      </c>
      <c r="L306" s="31"/>
      <c r="M306" s="128">
        <v>10093.5</v>
      </c>
      <c r="N306" s="31"/>
      <c r="O306" s="129" t="s">
        <v>1</v>
      </c>
      <c r="P306" s="31"/>
    </row>
    <row r="307" spans="1:16" x14ac:dyDescent="0.2">
      <c r="A307" s="98" t="s">
        <v>1</v>
      </c>
      <c r="B307" s="31"/>
      <c r="C307" s="98" t="s">
        <v>467</v>
      </c>
      <c r="D307" s="31"/>
      <c r="E307" s="98" t="s">
        <v>468</v>
      </c>
      <c r="F307" s="31"/>
      <c r="G307" s="31"/>
      <c r="H307" s="31"/>
      <c r="I307" s="31"/>
      <c r="J307" s="31"/>
      <c r="K307" s="128" t="s">
        <v>1</v>
      </c>
      <c r="L307" s="31"/>
      <c r="M307" s="128">
        <v>5800</v>
      </c>
      <c r="N307" s="31"/>
      <c r="O307" s="129" t="s">
        <v>1</v>
      </c>
      <c r="P307" s="31"/>
    </row>
    <row r="308" spans="1:16" x14ac:dyDescent="0.2">
      <c r="A308" s="170" t="s">
        <v>1</v>
      </c>
      <c r="B308" s="31"/>
      <c r="C308" s="170" t="s">
        <v>297</v>
      </c>
      <c r="D308" s="31"/>
      <c r="E308" s="170" t="s">
        <v>298</v>
      </c>
      <c r="F308" s="31"/>
      <c r="G308" s="31"/>
      <c r="H308" s="31"/>
      <c r="I308" s="31"/>
      <c r="J308" s="31"/>
      <c r="K308" s="171">
        <v>235000</v>
      </c>
      <c r="L308" s="31"/>
      <c r="M308" s="171">
        <v>126903.13</v>
      </c>
      <c r="N308" s="31"/>
      <c r="O308" s="172">
        <v>54</v>
      </c>
      <c r="P308" s="31"/>
    </row>
    <row r="309" spans="1:16" x14ac:dyDescent="0.2">
      <c r="A309" s="98" t="s">
        <v>1</v>
      </c>
      <c r="B309" s="31"/>
      <c r="C309" s="98" t="s">
        <v>301</v>
      </c>
      <c r="D309" s="31"/>
      <c r="E309" s="98" t="s">
        <v>302</v>
      </c>
      <c r="F309" s="31"/>
      <c r="G309" s="31"/>
      <c r="H309" s="31"/>
      <c r="I309" s="31"/>
      <c r="J309" s="31"/>
      <c r="K309" s="128" t="s">
        <v>1</v>
      </c>
      <c r="L309" s="31"/>
      <c r="M309" s="128">
        <v>32090.63</v>
      </c>
      <c r="N309" s="31"/>
      <c r="O309" s="129" t="s">
        <v>1</v>
      </c>
      <c r="P309" s="31"/>
    </row>
    <row r="310" spans="1:16" x14ac:dyDescent="0.2">
      <c r="A310" s="98" t="s">
        <v>1</v>
      </c>
      <c r="B310" s="31"/>
      <c r="C310" s="98" t="s">
        <v>305</v>
      </c>
      <c r="D310" s="31"/>
      <c r="E310" s="98" t="s">
        <v>306</v>
      </c>
      <c r="F310" s="31"/>
      <c r="G310" s="31"/>
      <c r="H310" s="31"/>
      <c r="I310" s="31"/>
      <c r="J310" s="31"/>
      <c r="K310" s="128" t="s">
        <v>1</v>
      </c>
      <c r="L310" s="31"/>
      <c r="M310" s="128">
        <v>94812.5</v>
      </c>
      <c r="N310" s="31"/>
      <c r="O310" s="129" t="s">
        <v>1</v>
      </c>
      <c r="P310" s="31"/>
    </row>
    <row r="311" spans="1:16" x14ac:dyDescent="0.2">
      <c r="A311" s="167"/>
      <c r="B311" s="31"/>
      <c r="C311" s="167" t="s">
        <v>469</v>
      </c>
      <c r="D311" s="31"/>
      <c r="E311" s="167" t="s">
        <v>470</v>
      </c>
      <c r="F311" s="31"/>
      <c r="G311" s="31"/>
      <c r="H311" s="31"/>
      <c r="I311" s="31"/>
      <c r="J311" s="31"/>
      <c r="K311" s="168">
        <v>140000</v>
      </c>
      <c r="L311" s="31"/>
      <c r="M311" s="168">
        <v>43282.69</v>
      </c>
      <c r="N311" s="31"/>
      <c r="O311" s="169">
        <v>30.92</v>
      </c>
      <c r="P311" s="31"/>
    </row>
    <row r="312" spans="1:16" x14ac:dyDescent="0.2">
      <c r="A312" s="161" t="s">
        <v>1</v>
      </c>
      <c r="B312" s="31"/>
      <c r="C312" s="161" t="s">
        <v>153</v>
      </c>
      <c r="D312" s="31"/>
      <c r="E312" s="31"/>
      <c r="F312" s="31"/>
      <c r="G312" s="31"/>
      <c r="H312" s="31"/>
      <c r="I312" s="31"/>
      <c r="J312" s="31"/>
      <c r="K312" s="162">
        <v>140000</v>
      </c>
      <c r="L312" s="31"/>
      <c r="M312" s="162">
        <v>43282.69</v>
      </c>
      <c r="N312" s="31"/>
      <c r="O312" s="163">
        <v>30.92</v>
      </c>
      <c r="P312" s="31"/>
    </row>
    <row r="313" spans="1:16" x14ac:dyDescent="0.2">
      <c r="A313" s="161" t="s">
        <v>1</v>
      </c>
      <c r="B313" s="31"/>
      <c r="C313" s="161" t="s">
        <v>154</v>
      </c>
      <c r="D313" s="31"/>
      <c r="E313" s="31"/>
      <c r="F313" s="31"/>
      <c r="G313" s="31"/>
      <c r="H313" s="31"/>
      <c r="I313" s="31"/>
      <c r="J313" s="31"/>
      <c r="K313" s="162">
        <v>140000</v>
      </c>
      <c r="L313" s="31"/>
      <c r="M313" s="162">
        <v>43282.69</v>
      </c>
      <c r="N313" s="31"/>
      <c r="O313" s="163">
        <v>30.92</v>
      </c>
      <c r="P313" s="31"/>
    </row>
    <row r="314" spans="1:16" x14ac:dyDescent="0.2">
      <c r="A314" s="170" t="s">
        <v>1</v>
      </c>
      <c r="B314" s="31"/>
      <c r="C314" s="170" t="s">
        <v>287</v>
      </c>
      <c r="D314" s="31"/>
      <c r="E314" s="170" t="s">
        <v>288</v>
      </c>
      <c r="F314" s="31"/>
      <c r="G314" s="31"/>
      <c r="H314" s="31"/>
      <c r="I314" s="31"/>
      <c r="J314" s="31"/>
      <c r="K314" s="171">
        <v>10000</v>
      </c>
      <c r="L314" s="31"/>
      <c r="M314" s="171">
        <v>0</v>
      </c>
      <c r="N314" s="31"/>
      <c r="O314" s="172">
        <v>0</v>
      </c>
      <c r="P314" s="31"/>
    </row>
    <row r="315" spans="1:16" x14ac:dyDescent="0.2">
      <c r="A315" s="98" t="s">
        <v>1</v>
      </c>
      <c r="B315" s="31"/>
      <c r="C315" s="98" t="s">
        <v>467</v>
      </c>
      <c r="D315" s="31"/>
      <c r="E315" s="98" t="s">
        <v>468</v>
      </c>
      <c r="F315" s="31"/>
      <c r="G315" s="31"/>
      <c r="H315" s="31"/>
      <c r="I315" s="31"/>
      <c r="J315" s="31"/>
      <c r="K315" s="128" t="s">
        <v>1</v>
      </c>
      <c r="L315" s="31"/>
      <c r="M315" s="128">
        <v>0</v>
      </c>
      <c r="N315" s="31"/>
      <c r="O315" s="129" t="s">
        <v>1</v>
      </c>
      <c r="P315" s="31"/>
    </row>
    <row r="316" spans="1:16" x14ac:dyDescent="0.2">
      <c r="A316" s="170" t="s">
        <v>1</v>
      </c>
      <c r="B316" s="31"/>
      <c r="C316" s="170" t="s">
        <v>297</v>
      </c>
      <c r="D316" s="31"/>
      <c r="E316" s="170" t="s">
        <v>298</v>
      </c>
      <c r="F316" s="31"/>
      <c r="G316" s="31"/>
      <c r="H316" s="31"/>
      <c r="I316" s="31"/>
      <c r="J316" s="31"/>
      <c r="K316" s="171">
        <v>130000</v>
      </c>
      <c r="L316" s="31"/>
      <c r="M316" s="171">
        <v>43282.69</v>
      </c>
      <c r="N316" s="31"/>
      <c r="O316" s="172">
        <v>33.29</v>
      </c>
      <c r="P316" s="31"/>
    </row>
    <row r="317" spans="1:16" x14ac:dyDescent="0.2">
      <c r="A317" s="98" t="s">
        <v>1</v>
      </c>
      <c r="B317" s="31"/>
      <c r="C317" s="98" t="s">
        <v>301</v>
      </c>
      <c r="D317" s="31"/>
      <c r="E317" s="98" t="s">
        <v>302</v>
      </c>
      <c r="F317" s="31"/>
      <c r="G317" s="31"/>
      <c r="H317" s="31"/>
      <c r="I317" s="31"/>
      <c r="J317" s="31"/>
      <c r="K317" s="128" t="s">
        <v>1</v>
      </c>
      <c r="L317" s="31"/>
      <c r="M317" s="128">
        <v>19845.189999999999</v>
      </c>
      <c r="N317" s="31"/>
      <c r="O317" s="129" t="s">
        <v>1</v>
      </c>
      <c r="P317" s="31"/>
    </row>
    <row r="318" spans="1:16" x14ac:dyDescent="0.2">
      <c r="A318" s="98" t="s">
        <v>1</v>
      </c>
      <c r="B318" s="31"/>
      <c r="C318" s="98" t="s">
        <v>305</v>
      </c>
      <c r="D318" s="31"/>
      <c r="E318" s="98" t="s">
        <v>306</v>
      </c>
      <c r="F318" s="31"/>
      <c r="G318" s="31"/>
      <c r="H318" s="31"/>
      <c r="I318" s="31"/>
      <c r="J318" s="31"/>
      <c r="K318" s="128" t="s">
        <v>1</v>
      </c>
      <c r="L318" s="31"/>
      <c r="M318" s="128">
        <v>23437.5</v>
      </c>
      <c r="N318" s="31"/>
      <c r="O318" s="129" t="s">
        <v>1</v>
      </c>
      <c r="P318" s="31"/>
    </row>
    <row r="319" spans="1:16" x14ac:dyDescent="0.2">
      <c r="A319" s="167"/>
      <c r="B319" s="31"/>
      <c r="C319" s="167" t="s">
        <v>471</v>
      </c>
      <c r="D319" s="31"/>
      <c r="E319" s="167" t="s">
        <v>472</v>
      </c>
      <c r="F319" s="31"/>
      <c r="G319" s="31"/>
      <c r="H319" s="31"/>
      <c r="I319" s="31"/>
      <c r="J319" s="31"/>
      <c r="K319" s="168">
        <v>120000</v>
      </c>
      <c r="L319" s="31"/>
      <c r="M319" s="168">
        <v>49408.57</v>
      </c>
      <c r="N319" s="31"/>
      <c r="O319" s="169">
        <v>41.17</v>
      </c>
      <c r="P319" s="31"/>
    </row>
    <row r="320" spans="1:16" x14ac:dyDescent="0.2">
      <c r="A320" s="161" t="s">
        <v>1</v>
      </c>
      <c r="B320" s="31"/>
      <c r="C320" s="161" t="s">
        <v>155</v>
      </c>
      <c r="D320" s="31"/>
      <c r="E320" s="31"/>
      <c r="F320" s="31"/>
      <c r="G320" s="31"/>
      <c r="H320" s="31"/>
      <c r="I320" s="31"/>
      <c r="J320" s="31"/>
      <c r="K320" s="162">
        <v>120000</v>
      </c>
      <c r="L320" s="31"/>
      <c r="M320" s="162">
        <v>49408.57</v>
      </c>
      <c r="N320" s="31"/>
      <c r="O320" s="163">
        <v>41.17</v>
      </c>
      <c r="P320" s="31"/>
    </row>
    <row r="321" spans="1:16" x14ac:dyDescent="0.2">
      <c r="A321" s="161" t="s">
        <v>1</v>
      </c>
      <c r="B321" s="31"/>
      <c r="C321" s="161" t="s">
        <v>156</v>
      </c>
      <c r="D321" s="31"/>
      <c r="E321" s="31"/>
      <c r="F321" s="31"/>
      <c r="G321" s="31"/>
      <c r="H321" s="31"/>
      <c r="I321" s="31"/>
      <c r="J321" s="31"/>
      <c r="K321" s="162">
        <v>120000</v>
      </c>
      <c r="L321" s="31"/>
      <c r="M321" s="162">
        <v>49408.57</v>
      </c>
      <c r="N321" s="31"/>
      <c r="O321" s="163">
        <v>41.17</v>
      </c>
      <c r="P321" s="31"/>
    </row>
    <row r="322" spans="1:16" x14ac:dyDescent="0.2">
      <c r="A322" s="170" t="s">
        <v>1</v>
      </c>
      <c r="B322" s="31"/>
      <c r="C322" s="170" t="s">
        <v>297</v>
      </c>
      <c r="D322" s="31"/>
      <c r="E322" s="170" t="s">
        <v>298</v>
      </c>
      <c r="F322" s="31"/>
      <c r="G322" s="31"/>
      <c r="H322" s="31"/>
      <c r="I322" s="31"/>
      <c r="J322" s="31"/>
      <c r="K322" s="171">
        <v>120000</v>
      </c>
      <c r="L322" s="31"/>
      <c r="M322" s="171">
        <v>49408.57</v>
      </c>
      <c r="N322" s="31"/>
      <c r="O322" s="172">
        <v>41.17</v>
      </c>
      <c r="P322" s="31"/>
    </row>
    <row r="323" spans="1:16" x14ac:dyDescent="0.2">
      <c r="A323" s="98" t="s">
        <v>1</v>
      </c>
      <c r="B323" s="31"/>
      <c r="C323" s="98" t="s">
        <v>301</v>
      </c>
      <c r="D323" s="31"/>
      <c r="E323" s="98" t="s">
        <v>302</v>
      </c>
      <c r="F323" s="31"/>
      <c r="G323" s="31"/>
      <c r="H323" s="31"/>
      <c r="I323" s="31"/>
      <c r="J323" s="31"/>
      <c r="K323" s="128" t="s">
        <v>1</v>
      </c>
      <c r="L323" s="31"/>
      <c r="M323" s="128">
        <v>49408.57</v>
      </c>
      <c r="N323" s="31"/>
      <c r="O323" s="129" t="s">
        <v>1</v>
      </c>
      <c r="P323" s="31"/>
    </row>
    <row r="324" spans="1:16" x14ac:dyDescent="0.2">
      <c r="A324" s="167"/>
      <c r="B324" s="31"/>
      <c r="C324" s="167" t="s">
        <v>473</v>
      </c>
      <c r="D324" s="31"/>
      <c r="E324" s="167" t="s">
        <v>474</v>
      </c>
      <c r="F324" s="31"/>
      <c r="G324" s="31"/>
      <c r="H324" s="31"/>
      <c r="I324" s="31"/>
      <c r="J324" s="31"/>
      <c r="K324" s="168">
        <v>300000</v>
      </c>
      <c r="L324" s="31"/>
      <c r="M324" s="168">
        <v>123038.47</v>
      </c>
      <c r="N324" s="31"/>
      <c r="O324" s="169">
        <v>41.01</v>
      </c>
      <c r="P324" s="31"/>
    </row>
    <row r="325" spans="1:16" x14ac:dyDescent="0.2">
      <c r="A325" s="161" t="s">
        <v>1</v>
      </c>
      <c r="B325" s="31"/>
      <c r="C325" s="161" t="s">
        <v>155</v>
      </c>
      <c r="D325" s="31"/>
      <c r="E325" s="31"/>
      <c r="F325" s="31"/>
      <c r="G325" s="31"/>
      <c r="H325" s="31"/>
      <c r="I325" s="31"/>
      <c r="J325" s="31"/>
      <c r="K325" s="162">
        <v>300000</v>
      </c>
      <c r="L325" s="31"/>
      <c r="M325" s="162">
        <v>123038.47</v>
      </c>
      <c r="N325" s="31"/>
      <c r="O325" s="163">
        <v>41.01</v>
      </c>
      <c r="P325" s="31"/>
    </row>
    <row r="326" spans="1:16" x14ac:dyDescent="0.2">
      <c r="A326" s="161" t="s">
        <v>1</v>
      </c>
      <c r="B326" s="31"/>
      <c r="C326" s="161" t="s">
        <v>156</v>
      </c>
      <c r="D326" s="31"/>
      <c r="E326" s="31"/>
      <c r="F326" s="31"/>
      <c r="G326" s="31"/>
      <c r="H326" s="31"/>
      <c r="I326" s="31"/>
      <c r="J326" s="31"/>
      <c r="K326" s="162">
        <v>300000</v>
      </c>
      <c r="L326" s="31"/>
      <c r="M326" s="162">
        <v>123038.47</v>
      </c>
      <c r="N326" s="31"/>
      <c r="O326" s="163">
        <v>41.01</v>
      </c>
      <c r="P326" s="31"/>
    </row>
    <row r="327" spans="1:16" x14ac:dyDescent="0.2">
      <c r="A327" s="170" t="s">
        <v>1</v>
      </c>
      <c r="B327" s="31"/>
      <c r="C327" s="170" t="s">
        <v>287</v>
      </c>
      <c r="D327" s="31"/>
      <c r="E327" s="170" t="s">
        <v>288</v>
      </c>
      <c r="F327" s="31"/>
      <c r="G327" s="31"/>
      <c r="H327" s="31"/>
      <c r="I327" s="31"/>
      <c r="J327" s="31"/>
      <c r="K327" s="171">
        <v>300000</v>
      </c>
      <c r="L327" s="31"/>
      <c r="M327" s="171">
        <v>123038.47</v>
      </c>
      <c r="N327" s="31"/>
      <c r="O327" s="172">
        <v>41.01</v>
      </c>
      <c r="P327" s="31"/>
    </row>
    <row r="328" spans="1:16" x14ac:dyDescent="0.2">
      <c r="A328" s="98" t="s">
        <v>1</v>
      </c>
      <c r="B328" s="31"/>
      <c r="C328" s="98" t="s">
        <v>291</v>
      </c>
      <c r="D328" s="31"/>
      <c r="E328" s="98" t="s">
        <v>292</v>
      </c>
      <c r="F328" s="31"/>
      <c r="G328" s="31"/>
      <c r="H328" s="31"/>
      <c r="I328" s="31"/>
      <c r="J328" s="31"/>
      <c r="K328" s="128" t="s">
        <v>1</v>
      </c>
      <c r="L328" s="31"/>
      <c r="M328" s="128">
        <v>123038.47</v>
      </c>
      <c r="N328" s="31"/>
      <c r="O328" s="129" t="s">
        <v>1</v>
      </c>
      <c r="P328" s="31"/>
    </row>
    <row r="329" spans="1:16" x14ac:dyDescent="0.2">
      <c r="A329" s="167"/>
      <c r="B329" s="31"/>
      <c r="C329" s="167" t="s">
        <v>475</v>
      </c>
      <c r="D329" s="31"/>
      <c r="E329" s="167" t="s">
        <v>476</v>
      </c>
      <c r="F329" s="31"/>
      <c r="G329" s="31"/>
      <c r="H329" s="31"/>
      <c r="I329" s="31"/>
      <c r="J329" s="31"/>
      <c r="K329" s="168">
        <v>250000</v>
      </c>
      <c r="L329" s="31"/>
      <c r="M329" s="168">
        <v>67482.63</v>
      </c>
      <c r="N329" s="31"/>
      <c r="O329" s="169">
        <v>26.99</v>
      </c>
      <c r="P329" s="31"/>
    </row>
    <row r="330" spans="1:16" x14ac:dyDescent="0.2">
      <c r="A330" s="161" t="s">
        <v>1</v>
      </c>
      <c r="B330" s="31"/>
      <c r="C330" s="161" t="s">
        <v>155</v>
      </c>
      <c r="D330" s="31"/>
      <c r="E330" s="31"/>
      <c r="F330" s="31"/>
      <c r="G330" s="31"/>
      <c r="H330" s="31"/>
      <c r="I330" s="31"/>
      <c r="J330" s="31"/>
      <c r="K330" s="162">
        <v>250000</v>
      </c>
      <c r="L330" s="31"/>
      <c r="M330" s="162">
        <v>67482.63</v>
      </c>
      <c r="N330" s="31"/>
      <c r="O330" s="163">
        <v>26.99</v>
      </c>
      <c r="P330" s="31"/>
    </row>
    <row r="331" spans="1:16" x14ac:dyDescent="0.2">
      <c r="A331" s="161" t="s">
        <v>1</v>
      </c>
      <c r="B331" s="31"/>
      <c r="C331" s="161" t="s">
        <v>156</v>
      </c>
      <c r="D331" s="31"/>
      <c r="E331" s="31"/>
      <c r="F331" s="31"/>
      <c r="G331" s="31"/>
      <c r="H331" s="31"/>
      <c r="I331" s="31"/>
      <c r="J331" s="31"/>
      <c r="K331" s="162">
        <v>250000</v>
      </c>
      <c r="L331" s="31"/>
      <c r="M331" s="162">
        <v>67482.63</v>
      </c>
      <c r="N331" s="31"/>
      <c r="O331" s="163">
        <v>26.99</v>
      </c>
      <c r="P331" s="31"/>
    </row>
    <row r="332" spans="1:16" x14ac:dyDescent="0.2">
      <c r="A332" s="170" t="s">
        <v>1</v>
      </c>
      <c r="B332" s="31"/>
      <c r="C332" s="170" t="s">
        <v>297</v>
      </c>
      <c r="D332" s="31"/>
      <c r="E332" s="170" t="s">
        <v>298</v>
      </c>
      <c r="F332" s="31"/>
      <c r="G332" s="31"/>
      <c r="H332" s="31"/>
      <c r="I332" s="31"/>
      <c r="J332" s="31"/>
      <c r="K332" s="171">
        <v>250000</v>
      </c>
      <c r="L332" s="31"/>
      <c r="M332" s="171">
        <v>67482.63</v>
      </c>
      <c r="N332" s="31"/>
      <c r="O332" s="172">
        <v>26.99</v>
      </c>
      <c r="P332" s="31"/>
    </row>
    <row r="333" spans="1:16" x14ac:dyDescent="0.2">
      <c r="A333" s="98" t="s">
        <v>1</v>
      </c>
      <c r="B333" s="31"/>
      <c r="C333" s="98" t="s">
        <v>301</v>
      </c>
      <c r="D333" s="31"/>
      <c r="E333" s="98" t="s">
        <v>302</v>
      </c>
      <c r="F333" s="31"/>
      <c r="G333" s="31"/>
      <c r="H333" s="31"/>
      <c r="I333" s="31"/>
      <c r="J333" s="31"/>
      <c r="K333" s="128" t="s">
        <v>1</v>
      </c>
      <c r="L333" s="31"/>
      <c r="M333" s="128">
        <v>56043.75</v>
      </c>
      <c r="N333" s="31"/>
      <c r="O333" s="129" t="s">
        <v>1</v>
      </c>
      <c r="P333" s="31"/>
    </row>
    <row r="334" spans="1:16" x14ac:dyDescent="0.2">
      <c r="A334" s="98" t="s">
        <v>1</v>
      </c>
      <c r="B334" s="31"/>
      <c r="C334" s="98" t="s">
        <v>311</v>
      </c>
      <c r="D334" s="31"/>
      <c r="E334" s="98" t="s">
        <v>312</v>
      </c>
      <c r="F334" s="31"/>
      <c r="G334" s="31"/>
      <c r="H334" s="31"/>
      <c r="I334" s="31"/>
      <c r="J334" s="31"/>
      <c r="K334" s="128" t="s">
        <v>1</v>
      </c>
      <c r="L334" s="31"/>
      <c r="M334" s="128">
        <v>11438.88</v>
      </c>
      <c r="N334" s="31"/>
      <c r="O334" s="129" t="s">
        <v>1</v>
      </c>
      <c r="P334" s="31"/>
    </row>
    <row r="335" spans="1:16" x14ac:dyDescent="0.2">
      <c r="A335" s="167"/>
      <c r="B335" s="31"/>
      <c r="C335" s="167" t="s">
        <v>477</v>
      </c>
      <c r="D335" s="31"/>
      <c r="E335" s="167" t="s">
        <v>478</v>
      </c>
      <c r="F335" s="31"/>
      <c r="G335" s="31"/>
      <c r="H335" s="31"/>
      <c r="I335" s="31"/>
      <c r="J335" s="31"/>
      <c r="K335" s="168">
        <v>100000</v>
      </c>
      <c r="L335" s="31"/>
      <c r="M335" s="168">
        <v>96490.31</v>
      </c>
      <c r="N335" s="31"/>
      <c r="O335" s="169">
        <v>96.49</v>
      </c>
      <c r="P335" s="31"/>
    </row>
    <row r="336" spans="1:16" x14ac:dyDescent="0.2">
      <c r="A336" s="161" t="s">
        <v>1</v>
      </c>
      <c r="B336" s="31"/>
      <c r="C336" s="161" t="s">
        <v>155</v>
      </c>
      <c r="D336" s="31"/>
      <c r="E336" s="31"/>
      <c r="F336" s="31"/>
      <c r="G336" s="31"/>
      <c r="H336" s="31"/>
      <c r="I336" s="31"/>
      <c r="J336" s="31"/>
      <c r="K336" s="162">
        <v>100000</v>
      </c>
      <c r="L336" s="31"/>
      <c r="M336" s="162">
        <v>96490.31</v>
      </c>
      <c r="N336" s="31"/>
      <c r="O336" s="163">
        <v>96.49</v>
      </c>
      <c r="P336" s="31"/>
    </row>
    <row r="337" spans="1:16" x14ac:dyDescent="0.2">
      <c r="A337" s="161" t="s">
        <v>1</v>
      </c>
      <c r="B337" s="31"/>
      <c r="C337" s="161" t="s">
        <v>156</v>
      </c>
      <c r="D337" s="31"/>
      <c r="E337" s="31"/>
      <c r="F337" s="31"/>
      <c r="G337" s="31"/>
      <c r="H337" s="31"/>
      <c r="I337" s="31"/>
      <c r="J337" s="31"/>
      <c r="K337" s="162">
        <v>100000</v>
      </c>
      <c r="L337" s="31"/>
      <c r="M337" s="162">
        <v>96490.31</v>
      </c>
      <c r="N337" s="31"/>
      <c r="O337" s="163">
        <v>96.49</v>
      </c>
      <c r="P337" s="31"/>
    </row>
    <row r="338" spans="1:16" x14ac:dyDescent="0.2">
      <c r="A338" s="170" t="s">
        <v>1</v>
      </c>
      <c r="B338" s="31"/>
      <c r="C338" s="170" t="s">
        <v>297</v>
      </c>
      <c r="D338" s="31"/>
      <c r="E338" s="170" t="s">
        <v>298</v>
      </c>
      <c r="F338" s="31"/>
      <c r="G338" s="31"/>
      <c r="H338" s="31"/>
      <c r="I338" s="31"/>
      <c r="J338" s="31"/>
      <c r="K338" s="171">
        <v>100000</v>
      </c>
      <c r="L338" s="31"/>
      <c r="M338" s="171">
        <v>96490.31</v>
      </c>
      <c r="N338" s="31"/>
      <c r="O338" s="172">
        <v>96.49</v>
      </c>
      <c r="P338" s="31"/>
    </row>
    <row r="339" spans="1:16" x14ac:dyDescent="0.2">
      <c r="A339" s="98" t="s">
        <v>1</v>
      </c>
      <c r="B339" s="31"/>
      <c r="C339" s="98" t="s">
        <v>301</v>
      </c>
      <c r="D339" s="31"/>
      <c r="E339" s="98" t="s">
        <v>302</v>
      </c>
      <c r="F339" s="31"/>
      <c r="G339" s="31"/>
      <c r="H339" s="31"/>
      <c r="I339" s="31"/>
      <c r="J339" s="31"/>
      <c r="K339" s="128" t="s">
        <v>1</v>
      </c>
      <c r="L339" s="31"/>
      <c r="M339" s="128">
        <v>96490.31</v>
      </c>
      <c r="N339" s="31"/>
      <c r="O339" s="129" t="s">
        <v>1</v>
      </c>
      <c r="P339" s="31"/>
    </row>
    <row r="340" spans="1:16" x14ac:dyDescent="0.2">
      <c r="A340" s="167"/>
      <c r="B340" s="31"/>
      <c r="C340" s="167" t="s">
        <v>479</v>
      </c>
      <c r="D340" s="31"/>
      <c r="E340" s="167" t="s">
        <v>480</v>
      </c>
      <c r="F340" s="31"/>
      <c r="G340" s="31"/>
      <c r="H340" s="31"/>
      <c r="I340" s="31"/>
      <c r="J340" s="31"/>
      <c r="K340" s="168">
        <v>100000</v>
      </c>
      <c r="L340" s="31"/>
      <c r="M340" s="168">
        <v>95800</v>
      </c>
      <c r="N340" s="31"/>
      <c r="O340" s="169">
        <v>95.8</v>
      </c>
      <c r="P340" s="31"/>
    </row>
    <row r="341" spans="1:16" x14ac:dyDescent="0.2">
      <c r="A341" s="161" t="s">
        <v>1</v>
      </c>
      <c r="B341" s="31"/>
      <c r="C341" s="161" t="s">
        <v>155</v>
      </c>
      <c r="D341" s="31"/>
      <c r="E341" s="31"/>
      <c r="F341" s="31"/>
      <c r="G341" s="31"/>
      <c r="H341" s="31"/>
      <c r="I341" s="31"/>
      <c r="J341" s="31"/>
      <c r="K341" s="162">
        <v>100000</v>
      </c>
      <c r="L341" s="31"/>
      <c r="M341" s="162">
        <v>95800</v>
      </c>
      <c r="N341" s="31"/>
      <c r="O341" s="163">
        <v>95.8</v>
      </c>
      <c r="P341" s="31"/>
    </row>
    <row r="342" spans="1:16" x14ac:dyDescent="0.2">
      <c r="A342" s="161" t="s">
        <v>1</v>
      </c>
      <c r="B342" s="31"/>
      <c r="C342" s="161" t="s">
        <v>156</v>
      </c>
      <c r="D342" s="31"/>
      <c r="E342" s="31"/>
      <c r="F342" s="31"/>
      <c r="G342" s="31"/>
      <c r="H342" s="31"/>
      <c r="I342" s="31"/>
      <c r="J342" s="31"/>
      <c r="K342" s="162">
        <v>100000</v>
      </c>
      <c r="L342" s="31"/>
      <c r="M342" s="162">
        <v>95800</v>
      </c>
      <c r="N342" s="31"/>
      <c r="O342" s="163">
        <v>95.8</v>
      </c>
      <c r="P342" s="31"/>
    </row>
    <row r="343" spans="1:16" x14ac:dyDescent="0.2">
      <c r="A343" s="170" t="s">
        <v>1</v>
      </c>
      <c r="B343" s="31"/>
      <c r="C343" s="170" t="s">
        <v>297</v>
      </c>
      <c r="D343" s="31"/>
      <c r="E343" s="170" t="s">
        <v>298</v>
      </c>
      <c r="F343" s="31"/>
      <c r="G343" s="31"/>
      <c r="H343" s="31"/>
      <c r="I343" s="31"/>
      <c r="J343" s="31"/>
      <c r="K343" s="171">
        <v>100000</v>
      </c>
      <c r="L343" s="31"/>
      <c r="M343" s="171">
        <v>95800</v>
      </c>
      <c r="N343" s="31"/>
      <c r="O343" s="172">
        <v>95.8</v>
      </c>
      <c r="P343" s="31"/>
    </row>
    <row r="344" spans="1:16" x14ac:dyDescent="0.2">
      <c r="A344" s="98" t="s">
        <v>1</v>
      </c>
      <c r="B344" s="31"/>
      <c r="C344" s="98" t="s">
        <v>301</v>
      </c>
      <c r="D344" s="31"/>
      <c r="E344" s="98" t="s">
        <v>302</v>
      </c>
      <c r="F344" s="31"/>
      <c r="G344" s="31"/>
      <c r="H344" s="31"/>
      <c r="I344" s="31"/>
      <c r="J344" s="31"/>
      <c r="K344" s="128" t="s">
        <v>1</v>
      </c>
      <c r="L344" s="31"/>
      <c r="M344" s="128">
        <v>95800</v>
      </c>
      <c r="N344" s="31"/>
      <c r="O344" s="129" t="s">
        <v>1</v>
      </c>
      <c r="P344" s="31"/>
    </row>
    <row r="345" spans="1:16" x14ac:dyDescent="0.2">
      <c r="A345" s="164" t="s">
        <v>1</v>
      </c>
      <c r="B345" s="31"/>
      <c r="C345" s="164" t="s">
        <v>481</v>
      </c>
      <c r="D345" s="31"/>
      <c r="E345" s="164" t="s">
        <v>482</v>
      </c>
      <c r="F345" s="31"/>
      <c r="G345" s="31"/>
      <c r="H345" s="31"/>
      <c r="I345" s="31"/>
      <c r="J345" s="31"/>
      <c r="K345" s="165">
        <v>8835000</v>
      </c>
      <c r="L345" s="31"/>
      <c r="M345" s="165">
        <v>3363345.31</v>
      </c>
      <c r="N345" s="31"/>
      <c r="O345" s="166">
        <v>38.07</v>
      </c>
      <c r="P345" s="31"/>
    </row>
    <row r="346" spans="1:16" x14ac:dyDescent="0.2">
      <c r="A346" s="167"/>
      <c r="B346" s="31"/>
      <c r="C346" s="167" t="s">
        <v>483</v>
      </c>
      <c r="D346" s="31"/>
      <c r="E346" s="167" t="s">
        <v>484</v>
      </c>
      <c r="F346" s="31"/>
      <c r="G346" s="31"/>
      <c r="H346" s="31"/>
      <c r="I346" s="31"/>
      <c r="J346" s="31"/>
      <c r="K346" s="168">
        <v>430000</v>
      </c>
      <c r="L346" s="31"/>
      <c r="M346" s="168">
        <v>22386.83</v>
      </c>
      <c r="N346" s="31"/>
      <c r="O346" s="169">
        <v>5.21</v>
      </c>
      <c r="P346" s="31"/>
    </row>
    <row r="347" spans="1:16" x14ac:dyDescent="0.2">
      <c r="A347" s="161" t="s">
        <v>1</v>
      </c>
      <c r="B347" s="31"/>
      <c r="C347" s="161" t="s">
        <v>155</v>
      </c>
      <c r="D347" s="31"/>
      <c r="E347" s="31"/>
      <c r="F347" s="31"/>
      <c r="G347" s="31"/>
      <c r="H347" s="31"/>
      <c r="I347" s="31"/>
      <c r="J347" s="31"/>
      <c r="K347" s="162">
        <v>430000</v>
      </c>
      <c r="L347" s="31"/>
      <c r="M347" s="162">
        <v>22386.83</v>
      </c>
      <c r="N347" s="31"/>
      <c r="O347" s="163">
        <v>5.21</v>
      </c>
      <c r="P347" s="31"/>
    </row>
    <row r="348" spans="1:16" x14ac:dyDescent="0.2">
      <c r="A348" s="161" t="s">
        <v>1</v>
      </c>
      <c r="B348" s="31"/>
      <c r="C348" s="161" t="s">
        <v>156</v>
      </c>
      <c r="D348" s="31"/>
      <c r="E348" s="31"/>
      <c r="F348" s="31"/>
      <c r="G348" s="31"/>
      <c r="H348" s="31"/>
      <c r="I348" s="31"/>
      <c r="J348" s="31"/>
      <c r="K348" s="162">
        <v>430000</v>
      </c>
      <c r="L348" s="31"/>
      <c r="M348" s="162">
        <v>22386.83</v>
      </c>
      <c r="N348" s="31"/>
      <c r="O348" s="163">
        <v>5.21</v>
      </c>
      <c r="P348" s="31"/>
    </row>
    <row r="349" spans="1:16" x14ac:dyDescent="0.2">
      <c r="A349" s="170" t="s">
        <v>1</v>
      </c>
      <c r="B349" s="31"/>
      <c r="C349" s="170" t="s">
        <v>373</v>
      </c>
      <c r="D349" s="31"/>
      <c r="E349" s="170" t="s">
        <v>374</v>
      </c>
      <c r="F349" s="31"/>
      <c r="G349" s="31"/>
      <c r="H349" s="31"/>
      <c r="I349" s="31"/>
      <c r="J349" s="31"/>
      <c r="K349" s="171">
        <v>400000</v>
      </c>
      <c r="L349" s="31"/>
      <c r="M349" s="171">
        <v>22386.83</v>
      </c>
      <c r="N349" s="31"/>
      <c r="O349" s="172">
        <v>5.6</v>
      </c>
      <c r="P349" s="31"/>
    </row>
    <row r="350" spans="1:16" x14ac:dyDescent="0.2">
      <c r="A350" s="98" t="s">
        <v>1</v>
      </c>
      <c r="B350" s="31"/>
      <c r="C350" s="98" t="s">
        <v>431</v>
      </c>
      <c r="D350" s="31"/>
      <c r="E350" s="98" t="s">
        <v>432</v>
      </c>
      <c r="F350" s="31"/>
      <c r="G350" s="31"/>
      <c r="H350" s="31"/>
      <c r="I350" s="31"/>
      <c r="J350" s="31"/>
      <c r="K350" s="128" t="s">
        <v>1</v>
      </c>
      <c r="L350" s="31"/>
      <c r="M350" s="128">
        <v>22386.83</v>
      </c>
      <c r="N350" s="31"/>
      <c r="O350" s="129" t="s">
        <v>1</v>
      </c>
      <c r="P350" s="31"/>
    </row>
    <row r="351" spans="1:16" x14ac:dyDescent="0.2">
      <c r="A351" s="170" t="s">
        <v>1</v>
      </c>
      <c r="B351" s="31"/>
      <c r="C351" s="170" t="s">
        <v>351</v>
      </c>
      <c r="D351" s="31"/>
      <c r="E351" s="170" t="s">
        <v>352</v>
      </c>
      <c r="F351" s="31"/>
      <c r="G351" s="31"/>
      <c r="H351" s="31"/>
      <c r="I351" s="31"/>
      <c r="J351" s="31"/>
      <c r="K351" s="171">
        <v>30000</v>
      </c>
      <c r="L351" s="31"/>
      <c r="M351" s="171">
        <v>0</v>
      </c>
      <c r="N351" s="31"/>
      <c r="O351" s="172">
        <v>0</v>
      </c>
      <c r="P351" s="31"/>
    </row>
    <row r="352" spans="1:16" x14ac:dyDescent="0.2">
      <c r="A352" s="98" t="s">
        <v>1</v>
      </c>
      <c r="B352" s="31"/>
      <c r="C352" s="98" t="s">
        <v>379</v>
      </c>
      <c r="D352" s="31"/>
      <c r="E352" s="98" t="s">
        <v>380</v>
      </c>
      <c r="F352" s="31"/>
      <c r="G352" s="31"/>
      <c r="H352" s="31"/>
      <c r="I352" s="31"/>
      <c r="J352" s="31"/>
      <c r="K352" s="128" t="s">
        <v>1</v>
      </c>
      <c r="L352" s="31"/>
      <c r="M352" s="128">
        <v>0</v>
      </c>
      <c r="N352" s="31"/>
      <c r="O352" s="129" t="s">
        <v>1</v>
      </c>
      <c r="P352" s="31"/>
    </row>
    <row r="353" spans="1:16" x14ac:dyDescent="0.2">
      <c r="A353" s="167"/>
      <c r="B353" s="31"/>
      <c r="C353" s="167" t="s">
        <v>485</v>
      </c>
      <c r="D353" s="31"/>
      <c r="E353" s="167" t="s">
        <v>486</v>
      </c>
      <c r="F353" s="31"/>
      <c r="G353" s="31"/>
      <c r="H353" s="31"/>
      <c r="I353" s="31"/>
      <c r="J353" s="31"/>
      <c r="K353" s="168">
        <v>1960000</v>
      </c>
      <c r="L353" s="31"/>
      <c r="M353" s="168">
        <v>880306.25</v>
      </c>
      <c r="N353" s="31"/>
      <c r="O353" s="169">
        <v>44.91</v>
      </c>
      <c r="P353" s="31"/>
    </row>
    <row r="354" spans="1:16" x14ac:dyDescent="0.2">
      <c r="A354" s="161" t="s">
        <v>1</v>
      </c>
      <c r="B354" s="31"/>
      <c r="C354" s="161" t="s">
        <v>153</v>
      </c>
      <c r="D354" s="31"/>
      <c r="E354" s="31"/>
      <c r="F354" s="31"/>
      <c r="G354" s="31"/>
      <c r="H354" s="31"/>
      <c r="I354" s="31"/>
      <c r="J354" s="31"/>
      <c r="K354" s="162">
        <v>800000</v>
      </c>
      <c r="L354" s="31"/>
      <c r="M354" s="162">
        <v>268875</v>
      </c>
      <c r="N354" s="31"/>
      <c r="O354" s="163">
        <v>33.61</v>
      </c>
      <c r="P354" s="31"/>
    </row>
    <row r="355" spans="1:16" x14ac:dyDescent="0.2">
      <c r="A355" s="161" t="s">
        <v>1</v>
      </c>
      <c r="B355" s="31"/>
      <c r="C355" s="161" t="s">
        <v>154</v>
      </c>
      <c r="D355" s="31"/>
      <c r="E355" s="31"/>
      <c r="F355" s="31"/>
      <c r="G355" s="31"/>
      <c r="H355" s="31"/>
      <c r="I355" s="31"/>
      <c r="J355" s="31"/>
      <c r="K355" s="162">
        <v>800000</v>
      </c>
      <c r="L355" s="31"/>
      <c r="M355" s="162">
        <v>268875</v>
      </c>
      <c r="N355" s="31"/>
      <c r="O355" s="163">
        <v>33.61</v>
      </c>
      <c r="P355" s="31"/>
    </row>
    <row r="356" spans="1:16" x14ac:dyDescent="0.2">
      <c r="A356" s="170" t="s">
        <v>1</v>
      </c>
      <c r="B356" s="31"/>
      <c r="C356" s="170" t="s">
        <v>297</v>
      </c>
      <c r="D356" s="31"/>
      <c r="E356" s="170" t="s">
        <v>298</v>
      </c>
      <c r="F356" s="31"/>
      <c r="G356" s="31"/>
      <c r="H356" s="31"/>
      <c r="I356" s="31"/>
      <c r="J356" s="31"/>
      <c r="K356" s="171">
        <v>800000</v>
      </c>
      <c r="L356" s="31"/>
      <c r="M356" s="171">
        <v>268875</v>
      </c>
      <c r="N356" s="31"/>
      <c r="O356" s="172">
        <v>33.61</v>
      </c>
      <c r="P356" s="31"/>
    </row>
    <row r="357" spans="1:16" x14ac:dyDescent="0.2">
      <c r="A357" s="98" t="s">
        <v>1</v>
      </c>
      <c r="B357" s="31"/>
      <c r="C357" s="98" t="s">
        <v>305</v>
      </c>
      <c r="D357" s="31"/>
      <c r="E357" s="98" t="s">
        <v>306</v>
      </c>
      <c r="F357" s="31"/>
      <c r="G357" s="31"/>
      <c r="H357" s="31"/>
      <c r="I357" s="31"/>
      <c r="J357" s="31"/>
      <c r="K357" s="128" t="s">
        <v>1</v>
      </c>
      <c r="L357" s="31"/>
      <c r="M357" s="128">
        <v>268875</v>
      </c>
      <c r="N357" s="31"/>
      <c r="O357" s="129" t="s">
        <v>1</v>
      </c>
      <c r="P357" s="31"/>
    </row>
    <row r="358" spans="1:16" x14ac:dyDescent="0.2">
      <c r="A358" s="161" t="s">
        <v>1</v>
      </c>
      <c r="B358" s="31"/>
      <c r="C358" s="161" t="s">
        <v>155</v>
      </c>
      <c r="D358" s="31"/>
      <c r="E358" s="31"/>
      <c r="F358" s="31"/>
      <c r="G358" s="31"/>
      <c r="H358" s="31"/>
      <c r="I358" s="31"/>
      <c r="J358" s="31"/>
      <c r="K358" s="162">
        <v>1110000</v>
      </c>
      <c r="L358" s="31"/>
      <c r="M358" s="162">
        <v>611431.25</v>
      </c>
      <c r="N358" s="31"/>
      <c r="O358" s="163">
        <v>55.08</v>
      </c>
      <c r="P358" s="31"/>
    </row>
    <row r="359" spans="1:16" x14ac:dyDescent="0.2">
      <c r="A359" s="161" t="s">
        <v>1</v>
      </c>
      <c r="B359" s="31"/>
      <c r="C359" s="161" t="s">
        <v>156</v>
      </c>
      <c r="D359" s="31"/>
      <c r="E359" s="31"/>
      <c r="F359" s="31"/>
      <c r="G359" s="31"/>
      <c r="H359" s="31"/>
      <c r="I359" s="31"/>
      <c r="J359" s="31"/>
      <c r="K359" s="162">
        <v>1110000</v>
      </c>
      <c r="L359" s="31"/>
      <c r="M359" s="162">
        <v>611431.25</v>
      </c>
      <c r="N359" s="31"/>
      <c r="O359" s="163">
        <v>55.08</v>
      </c>
      <c r="P359" s="31"/>
    </row>
    <row r="360" spans="1:16" x14ac:dyDescent="0.2">
      <c r="A360" s="170" t="s">
        <v>1</v>
      </c>
      <c r="B360" s="31"/>
      <c r="C360" s="170" t="s">
        <v>248</v>
      </c>
      <c r="D360" s="31"/>
      <c r="E360" s="170" t="s">
        <v>249</v>
      </c>
      <c r="F360" s="31"/>
      <c r="G360" s="31"/>
      <c r="H360" s="31"/>
      <c r="I360" s="31"/>
      <c r="J360" s="31"/>
      <c r="K360" s="171">
        <v>60000</v>
      </c>
      <c r="L360" s="31"/>
      <c r="M360" s="171">
        <v>0</v>
      </c>
      <c r="N360" s="31"/>
      <c r="O360" s="172">
        <v>0</v>
      </c>
      <c r="P360" s="31"/>
    </row>
    <row r="361" spans="1:16" x14ac:dyDescent="0.2">
      <c r="A361" s="98" t="s">
        <v>1</v>
      </c>
      <c r="B361" s="31"/>
      <c r="C361" s="98" t="s">
        <v>254</v>
      </c>
      <c r="D361" s="31"/>
      <c r="E361" s="98" t="s">
        <v>249</v>
      </c>
      <c r="F361" s="31"/>
      <c r="G361" s="31"/>
      <c r="H361" s="31"/>
      <c r="I361" s="31"/>
      <c r="J361" s="31"/>
      <c r="K361" s="128" t="s">
        <v>1</v>
      </c>
      <c r="L361" s="31"/>
      <c r="M361" s="128">
        <v>0</v>
      </c>
      <c r="N361" s="31"/>
      <c r="O361" s="129" t="s">
        <v>1</v>
      </c>
      <c r="P361" s="31"/>
    </row>
    <row r="362" spans="1:16" x14ac:dyDescent="0.2">
      <c r="A362" s="170" t="s">
        <v>1</v>
      </c>
      <c r="B362" s="31"/>
      <c r="C362" s="170" t="s">
        <v>373</v>
      </c>
      <c r="D362" s="31"/>
      <c r="E362" s="170" t="s">
        <v>374</v>
      </c>
      <c r="F362" s="31"/>
      <c r="G362" s="31"/>
      <c r="H362" s="31"/>
      <c r="I362" s="31"/>
      <c r="J362" s="31"/>
      <c r="K362" s="171">
        <v>650000</v>
      </c>
      <c r="L362" s="31"/>
      <c r="M362" s="171">
        <v>611431.25</v>
      </c>
      <c r="N362" s="31"/>
      <c r="O362" s="172">
        <v>94.07</v>
      </c>
      <c r="P362" s="31"/>
    </row>
    <row r="363" spans="1:16" x14ac:dyDescent="0.2">
      <c r="A363" s="98" t="s">
        <v>1</v>
      </c>
      <c r="B363" s="31"/>
      <c r="C363" s="98" t="s">
        <v>487</v>
      </c>
      <c r="D363" s="31"/>
      <c r="E363" s="98" t="s">
        <v>488</v>
      </c>
      <c r="F363" s="31"/>
      <c r="G363" s="31"/>
      <c r="H363" s="31"/>
      <c r="I363" s="31"/>
      <c r="J363" s="31"/>
      <c r="K363" s="128" t="s">
        <v>1</v>
      </c>
      <c r="L363" s="31"/>
      <c r="M363" s="128">
        <v>611431.25</v>
      </c>
      <c r="N363" s="31"/>
      <c r="O363" s="129" t="s">
        <v>1</v>
      </c>
      <c r="P363" s="31"/>
    </row>
    <row r="364" spans="1:16" x14ac:dyDescent="0.2">
      <c r="A364" s="170" t="s">
        <v>1</v>
      </c>
      <c r="B364" s="31"/>
      <c r="C364" s="170" t="s">
        <v>343</v>
      </c>
      <c r="D364" s="31"/>
      <c r="E364" s="170" t="s">
        <v>344</v>
      </c>
      <c r="F364" s="31"/>
      <c r="G364" s="31"/>
      <c r="H364" s="31"/>
      <c r="I364" s="31"/>
      <c r="J364" s="31"/>
      <c r="K364" s="171">
        <v>60000</v>
      </c>
      <c r="L364" s="31"/>
      <c r="M364" s="171">
        <v>0</v>
      </c>
      <c r="N364" s="31"/>
      <c r="O364" s="172">
        <v>0</v>
      </c>
      <c r="P364" s="31"/>
    </row>
    <row r="365" spans="1:16" x14ac:dyDescent="0.2">
      <c r="A365" s="98" t="s">
        <v>1</v>
      </c>
      <c r="B365" s="31"/>
      <c r="C365" s="98" t="s">
        <v>489</v>
      </c>
      <c r="D365" s="31"/>
      <c r="E365" s="98" t="s">
        <v>490</v>
      </c>
      <c r="F365" s="31"/>
      <c r="G365" s="31"/>
      <c r="H365" s="31"/>
      <c r="I365" s="31"/>
      <c r="J365" s="31"/>
      <c r="K365" s="128" t="s">
        <v>1</v>
      </c>
      <c r="L365" s="31"/>
      <c r="M365" s="128">
        <v>0</v>
      </c>
      <c r="N365" s="31"/>
      <c r="O365" s="129" t="s">
        <v>1</v>
      </c>
      <c r="P365" s="31"/>
    </row>
    <row r="366" spans="1:16" x14ac:dyDescent="0.2">
      <c r="A366" s="170" t="s">
        <v>1</v>
      </c>
      <c r="B366" s="31"/>
      <c r="C366" s="170" t="s">
        <v>351</v>
      </c>
      <c r="D366" s="31"/>
      <c r="E366" s="170" t="s">
        <v>352</v>
      </c>
      <c r="F366" s="31"/>
      <c r="G366" s="31"/>
      <c r="H366" s="31"/>
      <c r="I366" s="31"/>
      <c r="J366" s="31"/>
      <c r="K366" s="171">
        <v>340000</v>
      </c>
      <c r="L366" s="31"/>
      <c r="M366" s="171">
        <v>0</v>
      </c>
      <c r="N366" s="31"/>
      <c r="O366" s="172">
        <v>0</v>
      </c>
      <c r="P366" s="31"/>
    </row>
    <row r="367" spans="1:16" x14ac:dyDescent="0.2">
      <c r="A367" s="98" t="s">
        <v>1</v>
      </c>
      <c r="B367" s="31"/>
      <c r="C367" s="98" t="s">
        <v>379</v>
      </c>
      <c r="D367" s="31"/>
      <c r="E367" s="98" t="s">
        <v>380</v>
      </c>
      <c r="F367" s="31"/>
      <c r="G367" s="31"/>
      <c r="H367" s="31"/>
      <c r="I367" s="31"/>
      <c r="J367" s="31"/>
      <c r="K367" s="128" t="s">
        <v>1</v>
      </c>
      <c r="L367" s="31"/>
      <c r="M367" s="128">
        <v>0</v>
      </c>
      <c r="N367" s="31"/>
      <c r="O367" s="129" t="s">
        <v>1</v>
      </c>
      <c r="P367" s="31"/>
    </row>
    <row r="368" spans="1:16" x14ac:dyDescent="0.2">
      <c r="A368" s="161" t="s">
        <v>1</v>
      </c>
      <c r="B368" s="31"/>
      <c r="C368" s="161" t="s">
        <v>159</v>
      </c>
      <c r="D368" s="31"/>
      <c r="E368" s="31"/>
      <c r="F368" s="31"/>
      <c r="G368" s="31"/>
      <c r="H368" s="31"/>
      <c r="I368" s="31"/>
      <c r="J368" s="31"/>
      <c r="K368" s="162">
        <v>50000</v>
      </c>
      <c r="L368" s="31"/>
      <c r="M368" s="162">
        <v>0</v>
      </c>
      <c r="N368" s="31"/>
      <c r="O368" s="163">
        <v>0</v>
      </c>
      <c r="P368" s="31"/>
    </row>
    <row r="369" spans="1:16" x14ac:dyDescent="0.2">
      <c r="A369" s="161" t="s">
        <v>1</v>
      </c>
      <c r="B369" s="31"/>
      <c r="C369" s="161" t="s">
        <v>160</v>
      </c>
      <c r="D369" s="31"/>
      <c r="E369" s="31"/>
      <c r="F369" s="31"/>
      <c r="G369" s="31"/>
      <c r="H369" s="31"/>
      <c r="I369" s="31"/>
      <c r="J369" s="31"/>
      <c r="K369" s="162">
        <v>50000</v>
      </c>
      <c r="L369" s="31"/>
      <c r="M369" s="162">
        <v>0</v>
      </c>
      <c r="N369" s="31"/>
      <c r="O369" s="163">
        <v>0</v>
      </c>
      <c r="P369" s="31"/>
    </row>
    <row r="370" spans="1:16" x14ac:dyDescent="0.2">
      <c r="A370" s="170" t="s">
        <v>1</v>
      </c>
      <c r="B370" s="31"/>
      <c r="C370" s="170" t="s">
        <v>491</v>
      </c>
      <c r="D370" s="31"/>
      <c r="E370" s="170" t="s">
        <v>492</v>
      </c>
      <c r="F370" s="31"/>
      <c r="G370" s="31"/>
      <c r="H370" s="31"/>
      <c r="I370" s="31"/>
      <c r="J370" s="31"/>
      <c r="K370" s="171">
        <v>50000</v>
      </c>
      <c r="L370" s="31"/>
      <c r="M370" s="171">
        <v>0</v>
      </c>
      <c r="N370" s="31"/>
      <c r="O370" s="172">
        <v>0</v>
      </c>
      <c r="P370" s="31"/>
    </row>
    <row r="371" spans="1:16" x14ac:dyDescent="0.2">
      <c r="A371" s="98" t="s">
        <v>1</v>
      </c>
      <c r="B371" s="31"/>
      <c r="C371" s="98" t="s">
        <v>493</v>
      </c>
      <c r="D371" s="31"/>
      <c r="E371" s="98" t="s">
        <v>494</v>
      </c>
      <c r="F371" s="31"/>
      <c r="G371" s="31"/>
      <c r="H371" s="31"/>
      <c r="I371" s="31"/>
      <c r="J371" s="31"/>
      <c r="K371" s="128" t="s">
        <v>1</v>
      </c>
      <c r="L371" s="31"/>
      <c r="M371" s="128">
        <v>0</v>
      </c>
      <c r="N371" s="31"/>
      <c r="O371" s="129" t="s">
        <v>1</v>
      </c>
      <c r="P371" s="31"/>
    </row>
    <row r="372" spans="1:16" x14ac:dyDescent="0.2">
      <c r="A372" s="167"/>
      <c r="B372" s="31"/>
      <c r="C372" s="167" t="s">
        <v>495</v>
      </c>
      <c r="D372" s="31"/>
      <c r="E372" s="167" t="s">
        <v>496</v>
      </c>
      <c r="F372" s="31"/>
      <c r="G372" s="31"/>
      <c r="H372" s="31"/>
      <c r="I372" s="31"/>
      <c r="J372" s="31"/>
      <c r="K372" s="168">
        <v>45000</v>
      </c>
      <c r="L372" s="31"/>
      <c r="M372" s="168">
        <v>0</v>
      </c>
      <c r="N372" s="31"/>
      <c r="O372" s="169">
        <v>0</v>
      </c>
      <c r="P372" s="31"/>
    </row>
    <row r="373" spans="1:16" x14ac:dyDescent="0.2">
      <c r="A373" s="161" t="s">
        <v>1</v>
      </c>
      <c r="B373" s="31"/>
      <c r="C373" s="161" t="s">
        <v>155</v>
      </c>
      <c r="D373" s="31"/>
      <c r="E373" s="31"/>
      <c r="F373" s="31"/>
      <c r="G373" s="31"/>
      <c r="H373" s="31"/>
      <c r="I373" s="31"/>
      <c r="J373" s="31"/>
      <c r="K373" s="162">
        <v>45000</v>
      </c>
      <c r="L373" s="31"/>
      <c r="M373" s="162">
        <v>0</v>
      </c>
      <c r="N373" s="31"/>
      <c r="O373" s="163">
        <v>0</v>
      </c>
      <c r="P373" s="31"/>
    </row>
    <row r="374" spans="1:16" x14ac:dyDescent="0.2">
      <c r="A374" s="161" t="s">
        <v>1</v>
      </c>
      <c r="B374" s="31"/>
      <c r="C374" s="161" t="s">
        <v>156</v>
      </c>
      <c r="D374" s="31"/>
      <c r="E374" s="31"/>
      <c r="F374" s="31"/>
      <c r="G374" s="31"/>
      <c r="H374" s="31"/>
      <c r="I374" s="31"/>
      <c r="J374" s="31"/>
      <c r="K374" s="162">
        <v>45000</v>
      </c>
      <c r="L374" s="31"/>
      <c r="M374" s="162">
        <v>0</v>
      </c>
      <c r="N374" s="31"/>
      <c r="O374" s="163">
        <v>0</v>
      </c>
      <c r="P374" s="31"/>
    </row>
    <row r="375" spans="1:16" x14ac:dyDescent="0.2">
      <c r="A375" s="170" t="s">
        <v>1</v>
      </c>
      <c r="B375" s="31"/>
      <c r="C375" s="170" t="s">
        <v>351</v>
      </c>
      <c r="D375" s="31"/>
      <c r="E375" s="170" t="s">
        <v>352</v>
      </c>
      <c r="F375" s="31"/>
      <c r="G375" s="31"/>
      <c r="H375" s="31"/>
      <c r="I375" s="31"/>
      <c r="J375" s="31"/>
      <c r="K375" s="171">
        <v>45000</v>
      </c>
      <c r="L375" s="31"/>
      <c r="M375" s="171">
        <v>0</v>
      </c>
      <c r="N375" s="31"/>
      <c r="O375" s="172">
        <v>0</v>
      </c>
      <c r="P375" s="31"/>
    </row>
    <row r="376" spans="1:16" x14ac:dyDescent="0.2">
      <c r="A376" s="98" t="s">
        <v>1</v>
      </c>
      <c r="B376" s="31"/>
      <c r="C376" s="98" t="s">
        <v>379</v>
      </c>
      <c r="D376" s="31"/>
      <c r="E376" s="98" t="s">
        <v>380</v>
      </c>
      <c r="F376" s="31"/>
      <c r="G376" s="31"/>
      <c r="H376" s="31"/>
      <c r="I376" s="31"/>
      <c r="J376" s="31"/>
      <c r="K376" s="128" t="s">
        <v>1</v>
      </c>
      <c r="L376" s="31"/>
      <c r="M376" s="128">
        <v>0</v>
      </c>
      <c r="N376" s="31"/>
      <c r="O376" s="129" t="s">
        <v>1</v>
      </c>
      <c r="P376" s="31"/>
    </row>
    <row r="377" spans="1:16" x14ac:dyDescent="0.2">
      <c r="A377" s="167"/>
      <c r="B377" s="31"/>
      <c r="C377" s="167" t="s">
        <v>497</v>
      </c>
      <c r="D377" s="31"/>
      <c r="E377" s="167" t="s">
        <v>498</v>
      </c>
      <c r="F377" s="31"/>
      <c r="G377" s="31"/>
      <c r="H377" s="31"/>
      <c r="I377" s="31"/>
      <c r="J377" s="31"/>
      <c r="K377" s="168">
        <v>3000000</v>
      </c>
      <c r="L377" s="31"/>
      <c r="M377" s="168">
        <v>1756081.73</v>
      </c>
      <c r="N377" s="31"/>
      <c r="O377" s="169">
        <v>58.54</v>
      </c>
      <c r="P377" s="31"/>
    </row>
    <row r="378" spans="1:16" x14ac:dyDescent="0.2">
      <c r="A378" s="161" t="s">
        <v>1</v>
      </c>
      <c r="B378" s="31"/>
      <c r="C378" s="161" t="s">
        <v>155</v>
      </c>
      <c r="D378" s="31"/>
      <c r="E378" s="31"/>
      <c r="F378" s="31"/>
      <c r="G378" s="31"/>
      <c r="H378" s="31"/>
      <c r="I378" s="31"/>
      <c r="J378" s="31"/>
      <c r="K378" s="162">
        <v>600000</v>
      </c>
      <c r="L378" s="31"/>
      <c r="M378" s="162">
        <v>64016.25</v>
      </c>
      <c r="N378" s="31"/>
      <c r="O378" s="163">
        <v>10.67</v>
      </c>
      <c r="P378" s="31"/>
    </row>
    <row r="379" spans="1:16" x14ac:dyDescent="0.2">
      <c r="A379" s="161" t="s">
        <v>1</v>
      </c>
      <c r="B379" s="31"/>
      <c r="C379" s="161" t="s">
        <v>156</v>
      </c>
      <c r="D379" s="31"/>
      <c r="E379" s="31"/>
      <c r="F379" s="31"/>
      <c r="G379" s="31"/>
      <c r="H379" s="31"/>
      <c r="I379" s="31"/>
      <c r="J379" s="31"/>
      <c r="K379" s="162">
        <v>600000</v>
      </c>
      <c r="L379" s="31"/>
      <c r="M379" s="162">
        <v>64016.25</v>
      </c>
      <c r="N379" s="31"/>
      <c r="O379" s="163">
        <v>10.67</v>
      </c>
      <c r="P379" s="31"/>
    </row>
    <row r="380" spans="1:16" x14ac:dyDescent="0.2">
      <c r="A380" s="170" t="s">
        <v>1</v>
      </c>
      <c r="B380" s="31"/>
      <c r="C380" s="170" t="s">
        <v>373</v>
      </c>
      <c r="D380" s="31"/>
      <c r="E380" s="170" t="s">
        <v>374</v>
      </c>
      <c r="F380" s="31"/>
      <c r="G380" s="31"/>
      <c r="H380" s="31"/>
      <c r="I380" s="31"/>
      <c r="J380" s="31"/>
      <c r="K380" s="171">
        <v>600000</v>
      </c>
      <c r="L380" s="31"/>
      <c r="M380" s="171">
        <v>64016.25</v>
      </c>
      <c r="N380" s="31"/>
      <c r="O380" s="172">
        <v>10.67</v>
      </c>
      <c r="P380" s="31"/>
    </row>
    <row r="381" spans="1:16" x14ac:dyDescent="0.2">
      <c r="A381" s="98" t="s">
        <v>1</v>
      </c>
      <c r="B381" s="31"/>
      <c r="C381" s="98" t="s">
        <v>431</v>
      </c>
      <c r="D381" s="31"/>
      <c r="E381" s="98" t="s">
        <v>432</v>
      </c>
      <c r="F381" s="31"/>
      <c r="G381" s="31"/>
      <c r="H381" s="31"/>
      <c r="I381" s="31"/>
      <c r="J381" s="31"/>
      <c r="K381" s="128" t="s">
        <v>1</v>
      </c>
      <c r="L381" s="31"/>
      <c r="M381" s="128">
        <v>64016.25</v>
      </c>
      <c r="N381" s="31"/>
      <c r="O381" s="129" t="s">
        <v>1</v>
      </c>
      <c r="P381" s="31"/>
    </row>
    <row r="382" spans="1:16" x14ac:dyDescent="0.2">
      <c r="A382" s="161" t="s">
        <v>1</v>
      </c>
      <c r="B382" s="31"/>
      <c r="C382" s="161" t="s">
        <v>159</v>
      </c>
      <c r="D382" s="31"/>
      <c r="E382" s="31"/>
      <c r="F382" s="31"/>
      <c r="G382" s="31"/>
      <c r="H382" s="31"/>
      <c r="I382" s="31"/>
      <c r="J382" s="31"/>
      <c r="K382" s="162">
        <v>700000</v>
      </c>
      <c r="L382" s="31"/>
      <c r="M382" s="162">
        <v>0</v>
      </c>
      <c r="N382" s="31"/>
      <c r="O382" s="163">
        <v>0</v>
      </c>
      <c r="P382" s="31"/>
    </row>
    <row r="383" spans="1:16" x14ac:dyDescent="0.2">
      <c r="A383" s="161" t="s">
        <v>1</v>
      </c>
      <c r="B383" s="31"/>
      <c r="C383" s="161" t="s">
        <v>160</v>
      </c>
      <c r="D383" s="31"/>
      <c r="E383" s="31"/>
      <c r="F383" s="31"/>
      <c r="G383" s="31"/>
      <c r="H383" s="31"/>
      <c r="I383" s="31"/>
      <c r="J383" s="31"/>
      <c r="K383" s="162">
        <v>700000</v>
      </c>
      <c r="L383" s="31"/>
      <c r="M383" s="162">
        <v>0</v>
      </c>
      <c r="N383" s="31"/>
      <c r="O383" s="163">
        <v>0</v>
      </c>
      <c r="P383" s="31"/>
    </row>
    <row r="384" spans="1:16" x14ac:dyDescent="0.2">
      <c r="A384" s="170" t="s">
        <v>1</v>
      </c>
      <c r="B384" s="31"/>
      <c r="C384" s="170" t="s">
        <v>373</v>
      </c>
      <c r="D384" s="31"/>
      <c r="E384" s="170" t="s">
        <v>374</v>
      </c>
      <c r="F384" s="31"/>
      <c r="G384" s="31"/>
      <c r="H384" s="31"/>
      <c r="I384" s="31"/>
      <c r="J384" s="31"/>
      <c r="K384" s="171">
        <v>700000</v>
      </c>
      <c r="L384" s="31"/>
      <c r="M384" s="171">
        <v>0</v>
      </c>
      <c r="N384" s="31"/>
      <c r="O384" s="172">
        <v>0</v>
      </c>
      <c r="P384" s="31"/>
    </row>
    <row r="385" spans="1:16" x14ac:dyDescent="0.2">
      <c r="A385" s="98" t="s">
        <v>1</v>
      </c>
      <c r="B385" s="31"/>
      <c r="C385" s="98" t="s">
        <v>431</v>
      </c>
      <c r="D385" s="31"/>
      <c r="E385" s="98" t="s">
        <v>432</v>
      </c>
      <c r="F385" s="31"/>
      <c r="G385" s="31"/>
      <c r="H385" s="31"/>
      <c r="I385" s="31"/>
      <c r="J385" s="31"/>
      <c r="K385" s="128" t="s">
        <v>1</v>
      </c>
      <c r="L385" s="31"/>
      <c r="M385" s="128">
        <v>0</v>
      </c>
      <c r="N385" s="31"/>
      <c r="O385" s="129" t="s">
        <v>1</v>
      </c>
      <c r="P385" s="31"/>
    </row>
    <row r="386" spans="1:16" x14ac:dyDescent="0.2">
      <c r="A386" s="161" t="s">
        <v>1</v>
      </c>
      <c r="B386" s="31"/>
      <c r="C386" s="161" t="s">
        <v>162</v>
      </c>
      <c r="D386" s="31"/>
      <c r="E386" s="31"/>
      <c r="F386" s="31"/>
      <c r="G386" s="31"/>
      <c r="H386" s="31"/>
      <c r="I386" s="31"/>
      <c r="J386" s="31"/>
      <c r="K386" s="162">
        <v>1700000</v>
      </c>
      <c r="L386" s="31"/>
      <c r="M386" s="162">
        <v>1692065.48</v>
      </c>
      <c r="N386" s="31"/>
      <c r="O386" s="163">
        <v>99.53</v>
      </c>
      <c r="P386" s="31"/>
    </row>
    <row r="387" spans="1:16" x14ac:dyDescent="0.2">
      <c r="A387" s="161" t="s">
        <v>1</v>
      </c>
      <c r="B387" s="31"/>
      <c r="C387" s="161" t="s">
        <v>163</v>
      </c>
      <c r="D387" s="31"/>
      <c r="E387" s="31"/>
      <c r="F387" s="31"/>
      <c r="G387" s="31"/>
      <c r="H387" s="31"/>
      <c r="I387" s="31"/>
      <c r="J387" s="31"/>
      <c r="K387" s="162">
        <v>1700000</v>
      </c>
      <c r="L387" s="31"/>
      <c r="M387" s="162">
        <v>1692065.48</v>
      </c>
      <c r="N387" s="31"/>
      <c r="O387" s="163">
        <v>99.53</v>
      </c>
      <c r="P387" s="31"/>
    </row>
    <row r="388" spans="1:16" x14ac:dyDescent="0.2">
      <c r="A388" s="170" t="s">
        <v>1</v>
      </c>
      <c r="B388" s="31"/>
      <c r="C388" s="170" t="s">
        <v>373</v>
      </c>
      <c r="D388" s="31"/>
      <c r="E388" s="170" t="s">
        <v>374</v>
      </c>
      <c r="F388" s="31"/>
      <c r="G388" s="31"/>
      <c r="H388" s="31"/>
      <c r="I388" s="31"/>
      <c r="J388" s="31"/>
      <c r="K388" s="171">
        <v>1700000</v>
      </c>
      <c r="L388" s="31"/>
      <c r="M388" s="171">
        <v>1692065.48</v>
      </c>
      <c r="N388" s="31"/>
      <c r="O388" s="172">
        <v>99.53</v>
      </c>
      <c r="P388" s="31"/>
    </row>
    <row r="389" spans="1:16" x14ac:dyDescent="0.2">
      <c r="A389" s="98" t="s">
        <v>1</v>
      </c>
      <c r="B389" s="31"/>
      <c r="C389" s="98" t="s">
        <v>431</v>
      </c>
      <c r="D389" s="31"/>
      <c r="E389" s="98" t="s">
        <v>432</v>
      </c>
      <c r="F389" s="31"/>
      <c r="G389" s="31"/>
      <c r="H389" s="31"/>
      <c r="I389" s="31"/>
      <c r="J389" s="31"/>
      <c r="K389" s="128" t="s">
        <v>1</v>
      </c>
      <c r="L389" s="31"/>
      <c r="M389" s="128">
        <v>1692065.48</v>
      </c>
      <c r="N389" s="31"/>
      <c r="O389" s="129" t="s">
        <v>1</v>
      </c>
      <c r="P389" s="31"/>
    </row>
    <row r="390" spans="1:16" x14ac:dyDescent="0.2">
      <c r="A390" s="167"/>
      <c r="B390" s="31"/>
      <c r="C390" s="167" t="s">
        <v>499</v>
      </c>
      <c r="D390" s="31"/>
      <c r="E390" s="167" t="s">
        <v>500</v>
      </c>
      <c r="F390" s="31"/>
      <c r="G390" s="31"/>
      <c r="H390" s="31"/>
      <c r="I390" s="31"/>
      <c r="J390" s="31"/>
      <c r="K390" s="168">
        <v>500000</v>
      </c>
      <c r="L390" s="31"/>
      <c r="M390" s="168">
        <v>247912.5</v>
      </c>
      <c r="N390" s="31"/>
      <c r="O390" s="169">
        <v>49.58</v>
      </c>
      <c r="P390" s="31"/>
    </row>
    <row r="391" spans="1:16" x14ac:dyDescent="0.2">
      <c r="A391" s="161" t="s">
        <v>1</v>
      </c>
      <c r="B391" s="31"/>
      <c r="C391" s="161" t="s">
        <v>155</v>
      </c>
      <c r="D391" s="31"/>
      <c r="E391" s="31"/>
      <c r="F391" s="31"/>
      <c r="G391" s="31"/>
      <c r="H391" s="31"/>
      <c r="I391" s="31"/>
      <c r="J391" s="31"/>
      <c r="K391" s="162">
        <v>500000</v>
      </c>
      <c r="L391" s="31"/>
      <c r="M391" s="162">
        <v>247912.5</v>
      </c>
      <c r="N391" s="31"/>
      <c r="O391" s="163">
        <v>49.58</v>
      </c>
      <c r="P391" s="31"/>
    </row>
    <row r="392" spans="1:16" x14ac:dyDescent="0.2">
      <c r="A392" s="161" t="s">
        <v>1</v>
      </c>
      <c r="B392" s="31"/>
      <c r="C392" s="161" t="s">
        <v>156</v>
      </c>
      <c r="D392" s="31"/>
      <c r="E392" s="31"/>
      <c r="F392" s="31"/>
      <c r="G392" s="31"/>
      <c r="H392" s="31"/>
      <c r="I392" s="31"/>
      <c r="J392" s="31"/>
      <c r="K392" s="162">
        <v>500000</v>
      </c>
      <c r="L392" s="31"/>
      <c r="M392" s="162">
        <v>247912.5</v>
      </c>
      <c r="N392" s="31"/>
      <c r="O392" s="163">
        <v>49.58</v>
      </c>
      <c r="P392" s="31"/>
    </row>
    <row r="393" spans="1:16" x14ac:dyDescent="0.2">
      <c r="A393" s="170" t="s">
        <v>1</v>
      </c>
      <c r="B393" s="31"/>
      <c r="C393" s="170" t="s">
        <v>373</v>
      </c>
      <c r="D393" s="31"/>
      <c r="E393" s="170" t="s">
        <v>374</v>
      </c>
      <c r="F393" s="31"/>
      <c r="G393" s="31"/>
      <c r="H393" s="31"/>
      <c r="I393" s="31"/>
      <c r="J393" s="31"/>
      <c r="K393" s="171">
        <v>500000</v>
      </c>
      <c r="L393" s="31"/>
      <c r="M393" s="171">
        <v>247912.5</v>
      </c>
      <c r="N393" s="31"/>
      <c r="O393" s="172">
        <v>49.58</v>
      </c>
      <c r="P393" s="31"/>
    </row>
    <row r="394" spans="1:16" x14ac:dyDescent="0.2">
      <c r="A394" s="98" t="s">
        <v>1</v>
      </c>
      <c r="B394" s="31"/>
      <c r="C394" s="98" t="s">
        <v>431</v>
      </c>
      <c r="D394" s="31"/>
      <c r="E394" s="98" t="s">
        <v>432</v>
      </c>
      <c r="F394" s="31"/>
      <c r="G394" s="31"/>
      <c r="H394" s="31"/>
      <c r="I394" s="31"/>
      <c r="J394" s="31"/>
      <c r="K394" s="128" t="s">
        <v>1</v>
      </c>
      <c r="L394" s="31"/>
      <c r="M394" s="128">
        <v>247912.5</v>
      </c>
      <c r="N394" s="31"/>
      <c r="O394" s="129" t="s">
        <v>1</v>
      </c>
      <c r="P394" s="31"/>
    </row>
    <row r="395" spans="1:16" x14ac:dyDescent="0.2">
      <c r="A395" s="167"/>
      <c r="B395" s="31"/>
      <c r="C395" s="167" t="s">
        <v>501</v>
      </c>
      <c r="D395" s="31"/>
      <c r="E395" s="167" t="s">
        <v>502</v>
      </c>
      <c r="F395" s="31"/>
      <c r="G395" s="31"/>
      <c r="H395" s="31"/>
      <c r="I395" s="31"/>
      <c r="J395" s="31"/>
      <c r="K395" s="168">
        <v>220000</v>
      </c>
      <c r="L395" s="31"/>
      <c r="M395" s="168">
        <v>190200.5</v>
      </c>
      <c r="N395" s="31"/>
      <c r="O395" s="169">
        <v>86.45</v>
      </c>
      <c r="P395" s="31"/>
    </row>
    <row r="396" spans="1:16" x14ac:dyDescent="0.2">
      <c r="A396" s="161" t="s">
        <v>1</v>
      </c>
      <c r="B396" s="31"/>
      <c r="C396" s="161" t="s">
        <v>155</v>
      </c>
      <c r="D396" s="31"/>
      <c r="E396" s="31"/>
      <c r="F396" s="31"/>
      <c r="G396" s="31"/>
      <c r="H396" s="31"/>
      <c r="I396" s="31"/>
      <c r="J396" s="31"/>
      <c r="K396" s="162">
        <v>220000</v>
      </c>
      <c r="L396" s="31"/>
      <c r="M396" s="162">
        <v>190200.5</v>
      </c>
      <c r="N396" s="31"/>
      <c r="O396" s="163">
        <v>86.45</v>
      </c>
      <c r="P396" s="31"/>
    </row>
    <row r="397" spans="1:16" x14ac:dyDescent="0.2">
      <c r="A397" s="161" t="s">
        <v>1</v>
      </c>
      <c r="B397" s="31"/>
      <c r="C397" s="161" t="s">
        <v>156</v>
      </c>
      <c r="D397" s="31"/>
      <c r="E397" s="31"/>
      <c r="F397" s="31"/>
      <c r="G397" s="31"/>
      <c r="H397" s="31"/>
      <c r="I397" s="31"/>
      <c r="J397" s="31"/>
      <c r="K397" s="162">
        <v>220000</v>
      </c>
      <c r="L397" s="31"/>
      <c r="M397" s="162">
        <v>190200.5</v>
      </c>
      <c r="N397" s="31"/>
      <c r="O397" s="163">
        <v>86.45</v>
      </c>
      <c r="P397" s="31"/>
    </row>
    <row r="398" spans="1:16" x14ac:dyDescent="0.2">
      <c r="A398" s="170" t="s">
        <v>1</v>
      </c>
      <c r="B398" s="31"/>
      <c r="C398" s="170" t="s">
        <v>373</v>
      </c>
      <c r="D398" s="31"/>
      <c r="E398" s="170" t="s">
        <v>374</v>
      </c>
      <c r="F398" s="31"/>
      <c r="G398" s="31"/>
      <c r="H398" s="31"/>
      <c r="I398" s="31"/>
      <c r="J398" s="31"/>
      <c r="K398" s="171">
        <v>200000</v>
      </c>
      <c r="L398" s="31"/>
      <c r="M398" s="171">
        <v>190200.5</v>
      </c>
      <c r="N398" s="31"/>
      <c r="O398" s="172">
        <v>95.1</v>
      </c>
      <c r="P398" s="31"/>
    </row>
    <row r="399" spans="1:16" x14ac:dyDescent="0.2">
      <c r="A399" s="98" t="s">
        <v>1</v>
      </c>
      <c r="B399" s="31"/>
      <c r="C399" s="98" t="s">
        <v>431</v>
      </c>
      <c r="D399" s="31"/>
      <c r="E399" s="98" t="s">
        <v>432</v>
      </c>
      <c r="F399" s="31"/>
      <c r="G399" s="31"/>
      <c r="H399" s="31"/>
      <c r="I399" s="31"/>
      <c r="J399" s="31"/>
      <c r="K399" s="128" t="s">
        <v>1</v>
      </c>
      <c r="L399" s="31"/>
      <c r="M399" s="128">
        <v>190200.5</v>
      </c>
      <c r="N399" s="31"/>
      <c r="O399" s="129" t="s">
        <v>1</v>
      </c>
      <c r="P399" s="31"/>
    </row>
    <row r="400" spans="1:16" x14ac:dyDescent="0.2">
      <c r="A400" s="170" t="s">
        <v>1</v>
      </c>
      <c r="B400" s="31"/>
      <c r="C400" s="170" t="s">
        <v>351</v>
      </c>
      <c r="D400" s="31"/>
      <c r="E400" s="170" t="s">
        <v>352</v>
      </c>
      <c r="F400" s="31"/>
      <c r="G400" s="31"/>
      <c r="H400" s="31"/>
      <c r="I400" s="31"/>
      <c r="J400" s="31"/>
      <c r="K400" s="171">
        <v>20000</v>
      </c>
      <c r="L400" s="31"/>
      <c r="M400" s="171">
        <v>0</v>
      </c>
      <c r="N400" s="31"/>
      <c r="O400" s="172">
        <v>0</v>
      </c>
      <c r="P400" s="31"/>
    </row>
    <row r="401" spans="1:16" x14ac:dyDescent="0.2">
      <c r="A401" s="98" t="s">
        <v>1</v>
      </c>
      <c r="B401" s="31"/>
      <c r="C401" s="98" t="s">
        <v>379</v>
      </c>
      <c r="D401" s="31"/>
      <c r="E401" s="98" t="s">
        <v>380</v>
      </c>
      <c r="F401" s="31"/>
      <c r="G401" s="31"/>
      <c r="H401" s="31"/>
      <c r="I401" s="31"/>
      <c r="J401" s="31"/>
      <c r="K401" s="128" t="s">
        <v>1</v>
      </c>
      <c r="L401" s="31"/>
      <c r="M401" s="128">
        <v>0</v>
      </c>
      <c r="N401" s="31"/>
      <c r="O401" s="129" t="s">
        <v>1</v>
      </c>
      <c r="P401" s="31"/>
    </row>
    <row r="402" spans="1:16" x14ac:dyDescent="0.2">
      <c r="A402" s="167"/>
      <c r="B402" s="31"/>
      <c r="C402" s="167" t="s">
        <v>503</v>
      </c>
      <c r="D402" s="31"/>
      <c r="E402" s="167" t="s">
        <v>504</v>
      </c>
      <c r="F402" s="31"/>
      <c r="G402" s="31"/>
      <c r="H402" s="31"/>
      <c r="I402" s="31"/>
      <c r="J402" s="31"/>
      <c r="K402" s="168">
        <v>1000000</v>
      </c>
      <c r="L402" s="31"/>
      <c r="M402" s="168">
        <v>19250</v>
      </c>
      <c r="N402" s="31"/>
      <c r="O402" s="169">
        <v>1.93</v>
      </c>
      <c r="P402" s="31"/>
    </row>
    <row r="403" spans="1:16" x14ac:dyDescent="0.2">
      <c r="A403" s="161" t="s">
        <v>1</v>
      </c>
      <c r="B403" s="31"/>
      <c r="C403" s="161" t="s">
        <v>155</v>
      </c>
      <c r="D403" s="31"/>
      <c r="E403" s="31"/>
      <c r="F403" s="31"/>
      <c r="G403" s="31"/>
      <c r="H403" s="31"/>
      <c r="I403" s="31"/>
      <c r="J403" s="31"/>
      <c r="K403" s="162">
        <v>500000</v>
      </c>
      <c r="L403" s="31"/>
      <c r="M403" s="162">
        <v>19250</v>
      </c>
      <c r="N403" s="31"/>
      <c r="O403" s="163">
        <v>3.85</v>
      </c>
      <c r="P403" s="31"/>
    </row>
    <row r="404" spans="1:16" x14ac:dyDescent="0.2">
      <c r="A404" s="161" t="s">
        <v>1</v>
      </c>
      <c r="B404" s="31"/>
      <c r="C404" s="161" t="s">
        <v>156</v>
      </c>
      <c r="D404" s="31"/>
      <c r="E404" s="31"/>
      <c r="F404" s="31"/>
      <c r="G404" s="31"/>
      <c r="H404" s="31"/>
      <c r="I404" s="31"/>
      <c r="J404" s="31"/>
      <c r="K404" s="162">
        <v>500000</v>
      </c>
      <c r="L404" s="31"/>
      <c r="M404" s="162">
        <v>19250</v>
      </c>
      <c r="N404" s="31"/>
      <c r="O404" s="163">
        <v>3.85</v>
      </c>
      <c r="P404" s="31"/>
    </row>
    <row r="405" spans="1:16" x14ac:dyDescent="0.2">
      <c r="A405" s="170" t="s">
        <v>1</v>
      </c>
      <c r="B405" s="31"/>
      <c r="C405" s="170" t="s">
        <v>373</v>
      </c>
      <c r="D405" s="31"/>
      <c r="E405" s="170" t="s">
        <v>374</v>
      </c>
      <c r="F405" s="31"/>
      <c r="G405" s="31"/>
      <c r="H405" s="31"/>
      <c r="I405" s="31"/>
      <c r="J405" s="31"/>
      <c r="K405" s="171">
        <v>450000</v>
      </c>
      <c r="L405" s="31"/>
      <c r="M405" s="171">
        <v>0</v>
      </c>
      <c r="N405" s="31"/>
      <c r="O405" s="172">
        <v>0</v>
      </c>
      <c r="P405" s="31"/>
    </row>
    <row r="406" spans="1:16" x14ac:dyDescent="0.2">
      <c r="A406" s="98" t="s">
        <v>1</v>
      </c>
      <c r="B406" s="31"/>
      <c r="C406" s="98" t="s">
        <v>431</v>
      </c>
      <c r="D406" s="31"/>
      <c r="E406" s="98" t="s">
        <v>432</v>
      </c>
      <c r="F406" s="31"/>
      <c r="G406" s="31"/>
      <c r="H406" s="31"/>
      <c r="I406" s="31"/>
      <c r="J406" s="31"/>
      <c r="K406" s="128" t="s">
        <v>1</v>
      </c>
      <c r="L406" s="31"/>
      <c r="M406" s="128">
        <v>0</v>
      </c>
      <c r="N406" s="31"/>
      <c r="O406" s="129" t="s">
        <v>1</v>
      </c>
      <c r="P406" s="31"/>
    </row>
    <row r="407" spans="1:16" x14ac:dyDescent="0.2">
      <c r="A407" s="170" t="s">
        <v>1</v>
      </c>
      <c r="B407" s="31"/>
      <c r="C407" s="170" t="s">
        <v>351</v>
      </c>
      <c r="D407" s="31"/>
      <c r="E407" s="170" t="s">
        <v>352</v>
      </c>
      <c r="F407" s="31"/>
      <c r="G407" s="31"/>
      <c r="H407" s="31"/>
      <c r="I407" s="31"/>
      <c r="J407" s="31"/>
      <c r="K407" s="171">
        <v>50000</v>
      </c>
      <c r="L407" s="31"/>
      <c r="M407" s="171">
        <v>19250</v>
      </c>
      <c r="N407" s="31"/>
      <c r="O407" s="172">
        <v>38.5</v>
      </c>
      <c r="P407" s="31"/>
    </row>
    <row r="408" spans="1:16" x14ac:dyDescent="0.2">
      <c r="A408" s="98" t="s">
        <v>1</v>
      </c>
      <c r="B408" s="31"/>
      <c r="C408" s="98" t="s">
        <v>379</v>
      </c>
      <c r="D408" s="31"/>
      <c r="E408" s="98" t="s">
        <v>380</v>
      </c>
      <c r="F408" s="31"/>
      <c r="G408" s="31"/>
      <c r="H408" s="31"/>
      <c r="I408" s="31"/>
      <c r="J408" s="31"/>
      <c r="K408" s="128" t="s">
        <v>1</v>
      </c>
      <c r="L408" s="31"/>
      <c r="M408" s="128">
        <v>19250</v>
      </c>
      <c r="N408" s="31"/>
      <c r="O408" s="129" t="s">
        <v>1</v>
      </c>
      <c r="P408" s="31"/>
    </row>
    <row r="409" spans="1:16" x14ac:dyDescent="0.2">
      <c r="A409" s="161" t="s">
        <v>1</v>
      </c>
      <c r="B409" s="31"/>
      <c r="C409" s="161" t="s">
        <v>157</v>
      </c>
      <c r="D409" s="31"/>
      <c r="E409" s="31"/>
      <c r="F409" s="31"/>
      <c r="G409" s="31"/>
      <c r="H409" s="31"/>
      <c r="I409" s="31"/>
      <c r="J409" s="31"/>
      <c r="K409" s="162">
        <v>500000</v>
      </c>
      <c r="L409" s="31"/>
      <c r="M409" s="162">
        <v>0</v>
      </c>
      <c r="N409" s="31"/>
      <c r="O409" s="163">
        <v>0</v>
      </c>
      <c r="P409" s="31"/>
    </row>
    <row r="410" spans="1:16" x14ac:dyDescent="0.2">
      <c r="A410" s="161" t="s">
        <v>1</v>
      </c>
      <c r="B410" s="31"/>
      <c r="C410" s="161" t="s">
        <v>158</v>
      </c>
      <c r="D410" s="31"/>
      <c r="E410" s="31"/>
      <c r="F410" s="31"/>
      <c r="G410" s="31"/>
      <c r="H410" s="31"/>
      <c r="I410" s="31"/>
      <c r="J410" s="31"/>
      <c r="K410" s="162">
        <v>500000</v>
      </c>
      <c r="L410" s="31"/>
      <c r="M410" s="162">
        <v>0</v>
      </c>
      <c r="N410" s="31"/>
      <c r="O410" s="163">
        <v>0</v>
      </c>
      <c r="P410" s="31"/>
    </row>
    <row r="411" spans="1:16" x14ac:dyDescent="0.2">
      <c r="A411" s="170" t="s">
        <v>1</v>
      </c>
      <c r="B411" s="31"/>
      <c r="C411" s="170" t="s">
        <v>373</v>
      </c>
      <c r="D411" s="31"/>
      <c r="E411" s="170" t="s">
        <v>374</v>
      </c>
      <c r="F411" s="31"/>
      <c r="G411" s="31"/>
      <c r="H411" s="31"/>
      <c r="I411" s="31"/>
      <c r="J411" s="31"/>
      <c r="K411" s="171">
        <v>500000</v>
      </c>
      <c r="L411" s="31"/>
      <c r="M411" s="171">
        <v>0</v>
      </c>
      <c r="N411" s="31"/>
      <c r="O411" s="172">
        <v>0</v>
      </c>
      <c r="P411" s="31"/>
    </row>
    <row r="412" spans="1:16" x14ac:dyDescent="0.2">
      <c r="A412" s="98" t="s">
        <v>1</v>
      </c>
      <c r="B412" s="31"/>
      <c r="C412" s="98" t="s">
        <v>431</v>
      </c>
      <c r="D412" s="31"/>
      <c r="E412" s="98" t="s">
        <v>432</v>
      </c>
      <c r="F412" s="31"/>
      <c r="G412" s="31"/>
      <c r="H412" s="31"/>
      <c r="I412" s="31"/>
      <c r="J412" s="31"/>
      <c r="K412" s="128" t="s">
        <v>1</v>
      </c>
      <c r="L412" s="31"/>
      <c r="M412" s="128">
        <v>0</v>
      </c>
      <c r="N412" s="31"/>
      <c r="O412" s="129" t="s">
        <v>1</v>
      </c>
      <c r="P412" s="31"/>
    </row>
    <row r="413" spans="1:16" x14ac:dyDescent="0.2">
      <c r="A413" s="167"/>
      <c r="B413" s="31"/>
      <c r="C413" s="167" t="s">
        <v>505</v>
      </c>
      <c r="D413" s="31"/>
      <c r="E413" s="167" t="s">
        <v>506</v>
      </c>
      <c r="F413" s="31"/>
      <c r="G413" s="31"/>
      <c r="H413" s="31"/>
      <c r="I413" s="31"/>
      <c r="J413" s="31"/>
      <c r="K413" s="168">
        <v>330000</v>
      </c>
      <c r="L413" s="31"/>
      <c r="M413" s="168">
        <v>223695</v>
      </c>
      <c r="N413" s="31"/>
      <c r="O413" s="169">
        <v>67.790000000000006</v>
      </c>
      <c r="P413" s="31"/>
    </row>
    <row r="414" spans="1:16" x14ac:dyDescent="0.2">
      <c r="A414" s="161" t="s">
        <v>1</v>
      </c>
      <c r="B414" s="31"/>
      <c r="C414" s="161" t="s">
        <v>157</v>
      </c>
      <c r="D414" s="31"/>
      <c r="E414" s="31"/>
      <c r="F414" s="31"/>
      <c r="G414" s="31"/>
      <c r="H414" s="31"/>
      <c r="I414" s="31"/>
      <c r="J414" s="31"/>
      <c r="K414" s="162">
        <v>330000</v>
      </c>
      <c r="L414" s="31"/>
      <c r="M414" s="162">
        <v>223695</v>
      </c>
      <c r="N414" s="31"/>
      <c r="O414" s="163">
        <v>67.790000000000006</v>
      </c>
      <c r="P414" s="31"/>
    </row>
    <row r="415" spans="1:16" x14ac:dyDescent="0.2">
      <c r="A415" s="161" t="s">
        <v>1</v>
      </c>
      <c r="B415" s="31"/>
      <c r="C415" s="161" t="s">
        <v>158</v>
      </c>
      <c r="D415" s="31"/>
      <c r="E415" s="31"/>
      <c r="F415" s="31"/>
      <c r="G415" s="31"/>
      <c r="H415" s="31"/>
      <c r="I415" s="31"/>
      <c r="J415" s="31"/>
      <c r="K415" s="162">
        <v>330000</v>
      </c>
      <c r="L415" s="31"/>
      <c r="M415" s="162">
        <v>223695</v>
      </c>
      <c r="N415" s="31"/>
      <c r="O415" s="163">
        <v>67.790000000000006</v>
      </c>
      <c r="P415" s="31"/>
    </row>
    <row r="416" spans="1:16" x14ac:dyDescent="0.2">
      <c r="A416" s="170" t="s">
        <v>1</v>
      </c>
      <c r="B416" s="31"/>
      <c r="C416" s="170" t="s">
        <v>373</v>
      </c>
      <c r="D416" s="31"/>
      <c r="E416" s="170" t="s">
        <v>374</v>
      </c>
      <c r="F416" s="31"/>
      <c r="G416" s="31"/>
      <c r="H416" s="31"/>
      <c r="I416" s="31"/>
      <c r="J416" s="31"/>
      <c r="K416" s="171">
        <v>330000</v>
      </c>
      <c r="L416" s="31"/>
      <c r="M416" s="171">
        <v>223695</v>
      </c>
      <c r="N416" s="31"/>
      <c r="O416" s="172">
        <v>67.790000000000006</v>
      </c>
      <c r="P416" s="31"/>
    </row>
    <row r="417" spans="1:16" x14ac:dyDescent="0.2">
      <c r="A417" s="98" t="s">
        <v>1</v>
      </c>
      <c r="B417" s="31"/>
      <c r="C417" s="98" t="s">
        <v>431</v>
      </c>
      <c r="D417" s="31"/>
      <c r="E417" s="98" t="s">
        <v>432</v>
      </c>
      <c r="F417" s="31"/>
      <c r="G417" s="31"/>
      <c r="H417" s="31"/>
      <c r="I417" s="31"/>
      <c r="J417" s="31"/>
      <c r="K417" s="128" t="s">
        <v>1</v>
      </c>
      <c r="L417" s="31"/>
      <c r="M417" s="128">
        <v>223695</v>
      </c>
      <c r="N417" s="31"/>
      <c r="O417" s="129" t="s">
        <v>1</v>
      </c>
      <c r="P417" s="31"/>
    </row>
    <row r="418" spans="1:16" x14ac:dyDescent="0.2">
      <c r="A418" s="167"/>
      <c r="B418" s="31"/>
      <c r="C418" s="167" t="s">
        <v>507</v>
      </c>
      <c r="D418" s="31"/>
      <c r="E418" s="167" t="s">
        <v>508</v>
      </c>
      <c r="F418" s="31"/>
      <c r="G418" s="31"/>
      <c r="H418" s="31"/>
      <c r="I418" s="31"/>
      <c r="J418" s="31"/>
      <c r="K418" s="168">
        <v>850000</v>
      </c>
      <c r="L418" s="31"/>
      <c r="M418" s="168">
        <v>0</v>
      </c>
      <c r="N418" s="31"/>
      <c r="O418" s="169">
        <v>0</v>
      </c>
      <c r="P418" s="31"/>
    </row>
    <row r="419" spans="1:16" x14ac:dyDescent="0.2">
      <c r="A419" s="161" t="s">
        <v>1</v>
      </c>
      <c r="B419" s="31"/>
      <c r="C419" s="161" t="s">
        <v>155</v>
      </c>
      <c r="D419" s="31"/>
      <c r="E419" s="31"/>
      <c r="F419" s="31"/>
      <c r="G419" s="31"/>
      <c r="H419" s="31"/>
      <c r="I419" s="31"/>
      <c r="J419" s="31"/>
      <c r="K419" s="162">
        <v>150000</v>
      </c>
      <c r="L419" s="31"/>
      <c r="M419" s="162">
        <v>0</v>
      </c>
      <c r="N419" s="31"/>
      <c r="O419" s="163">
        <v>0</v>
      </c>
      <c r="P419" s="31"/>
    </row>
    <row r="420" spans="1:16" x14ac:dyDescent="0.2">
      <c r="A420" s="161" t="s">
        <v>1</v>
      </c>
      <c r="B420" s="31"/>
      <c r="C420" s="161" t="s">
        <v>156</v>
      </c>
      <c r="D420" s="31"/>
      <c r="E420" s="31"/>
      <c r="F420" s="31"/>
      <c r="G420" s="31"/>
      <c r="H420" s="31"/>
      <c r="I420" s="31"/>
      <c r="J420" s="31"/>
      <c r="K420" s="162">
        <v>150000</v>
      </c>
      <c r="L420" s="31"/>
      <c r="M420" s="162">
        <v>0</v>
      </c>
      <c r="N420" s="31"/>
      <c r="O420" s="163">
        <v>0</v>
      </c>
      <c r="P420" s="31"/>
    </row>
    <row r="421" spans="1:16" x14ac:dyDescent="0.2">
      <c r="A421" s="170" t="s">
        <v>1</v>
      </c>
      <c r="B421" s="31"/>
      <c r="C421" s="170" t="s">
        <v>373</v>
      </c>
      <c r="D421" s="31"/>
      <c r="E421" s="170" t="s">
        <v>374</v>
      </c>
      <c r="F421" s="31"/>
      <c r="G421" s="31"/>
      <c r="H421" s="31"/>
      <c r="I421" s="31"/>
      <c r="J421" s="31"/>
      <c r="K421" s="171">
        <v>100000</v>
      </c>
      <c r="L421" s="31"/>
      <c r="M421" s="171">
        <v>0</v>
      </c>
      <c r="N421" s="31"/>
      <c r="O421" s="172">
        <v>0</v>
      </c>
      <c r="P421" s="31"/>
    </row>
    <row r="422" spans="1:16" x14ac:dyDescent="0.2">
      <c r="A422" s="98" t="s">
        <v>1</v>
      </c>
      <c r="B422" s="31"/>
      <c r="C422" s="98" t="s">
        <v>431</v>
      </c>
      <c r="D422" s="31"/>
      <c r="E422" s="98" t="s">
        <v>432</v>
      </c>
      <c r="F422" s="31"/>
      <c r="G422" s="31"/>
      <c r="H422" s="31"/>
      <c r="I422" s="31"/>
      <c r="J422" s="31"/>
      <c r="K422" s="128" t="s">
        <v>1</v>
      </c>
      <c r="L422" s="31"/>
      <c r="M422" s="128">
        <v>0</v>
      </c>
      <c r="N422" s="31"/>
      <c r="O422" s="129" t="s">
        <v>1</v>
      </c>
      <c r="P422" s="31"/>
    </row>
    <row r="423" spans="1:16" x14ac:dyDescent="0.2">
      <c r="A423" s="170" t="s">
        <v>1</v>
      </c>
      <c r="B423" s="31"/>
      <c r="C423" s="170" t="s">
        <v>351</v>
      </c>
      <c r="D423" s="31"/>
      <c r="E423" s="170" t="s">
        <v>352</v>
      </c>
      <c r="F423" s="31"/>
      <c r="G423" s="31"/>
      <c r="H423" s="31"/>
      <c r="I423" s="31"/>
      <c r="J423" s="31"/>
      <c r="K423" s="171">
        <v>50000</v>
      </c>
      <c r="L423" s="31"/>
      <c r="M423" s="171">
        <v>0</v>
      </c>
      <c r="N423" s="31"/>
      <c r="O423" s="172">
        <v>0</v>
      </c>
      <c r="P423" s="31"/>
    </row>
    <row r="424" spans="1:16" x14ac:dyDescent="0.2">
      <c r="A424" s="98" t="s">
        <v>1</v>
      </c>
      <c r="B424" s="31"/>
      <c r="C424" s="98" t="s">
        <v>379</v>
      </c>
      <c r="D424" s="31"/>
      <c r="E424" s="98" t="s">
        <v>380</v>
      </c>
      <c r="F424" s="31"/>
      <c r="G424" s="31"/>
      <c r="H424" s="31"/>
      <c r="I424" s="31"/>
      <c r="J424" s="31"/>
      <c r="K424" s="128" t="s">
        <v>1</v>
      </c>
      <c r="L424" s="31"/>
      <c r="M424" s="128">
        <v>0</v>
      </c>
      <c r="N424" s="31"/>
      <c r="O424" s="129" t="s">
        <v>1</v>
      </c>
      <c r="P424" s="31"/>
    </row>
    <row r="425" spans="1:16" x14ac:dyDescent="0.2">
      <c r="A425" s="161" t="s">
        <v>1</v>
      </c>
      <c r="B425" s="31"/>
      <c r="C425" s="161" t="s">
        <v>157</v>
      </c>
      <c r="D425" s="31"/>
      <c r="E425" s="31"/>
      <c r="F425" s="31"/>
      <c r="G425" s="31"/>
      <c r="H425" s="31"/>
      <c r="I425" s="31"/>
      <c r="J425" s="31"/>
      <c r="K425" s="162">
        <v>700000</v>
      </c>
      <c r="L425" s="31"/>
      <c r="M425" s="162">
        <v>0</v>
      </c>
      <c r="N425" s="31"/>
      <c r="O425" s="163">
        <v>0</v>
      </c>
      <c r="P425" s="31"/>
    </row>
    <row r="426" spans="1:16" x14ac:dyDescent="0.2">
      <c r="A426" s="161" t="s">
        <v>1</v>
      </c>
      <c r="B426" s="31"/>
      <c r="C426" s="161" t="s">
        <v>158</v>
      </c>
      <c r="D426" s="31"/>
      <c r="E426" s="31"/>
      <c r="F426" s="31"/>
      <c r="G426" s="31"/>
      <c r="H426" s="31"/>
      <c r="I426" s="31"/>
      <c r="J426" s="31"/>
      <c r="K426" s="162">
        <v>700000</v>
      </c>
      <c r="L426" s="31"/>
      <c r="M426" s="162">
        <v>0</v>
      </c>
      <c r="N426" s="31"/>
      <c r="O426" s="163">
        <v>0</v>
      </c>
      <c r="P426" s="31"/>
    </row>
    <row r="427" spans="1:16" x14ac:dyDescent="0.2">
      <c r="A427" s="170" t="s">
        <v>1</v>
      </c>
      <c r="B427" s="31"/>
      <c r="C427" s="170" t="s">
        <v>373</v>
      </c>
      <c r="D427" s="31"/>
      <c r="E427" s="170" t="s">
        <v>374</v>
      </c>
      <c r="F427" s="31"/>
      <c r="G427" s="31"/>
      <c r="H427" s="31"/>
      <c r="I427" s="31"/>
      <c r="J427" s="31"/>
      <c r="K427" s="171">
        <v>700000</v>
      </c>
      <c r="L427" s="31"/>
      <c r="M427" s="171">
        <v>0</v>
      </c>
      <c r="N427" s="31"/>
      <c r="O427" s="172">
        <v>0</v>
      </c>
      <c r="P427" s="31"/>
    </row>
    <row r="428" spans="1:16" x14ac:dyDescent="0.2">
      <c r="A428" s="98" t="s">
        <v>1</v>
      </c>
      <c r="B428" s="31"/>
      <c r="C428" s="98" t="s">
        <v>431</v>
      </c>
      <c r="D428" s="31"/>
      <c r="E428" s="98" t="s">
        <v>432</v>
      </c>
      <c r="F428" s="31"/>
      <c r="G428" s="31"/>
      <c r="H428" s="31"/>
      <c r="I428" s="31"/>
      <c r="J428" s="31"/>
      <c r="K428" s="128" t="s">
        <v>1</v>
      </c>
      <c r="L428" s="31"/>
      <c r="M428" s="128">
        <v>0</v>
      </c>
      <c r="N428" s="31"/>
      <c r="O428" s="129" t="s">
        <v>1</v>
      </c>
      <c r="P428" s="31"/>
    </row>
    <row r="429" spans="1:16" x14ac:dyDescent="0.2">
      <c r="A429" s="167"/>
      <c r="B429" s="31"/>
      <c r="C429" s="167" t="s">
        <v>509</v>
      </c>
      <c r="D429" s="31"/>
      <c r="E429" s="167" t="s">
        <v>510</v>
      </c>
      <c r="F429" s="31"/>
      <c r="G429" s="31"/>
      <c r="H429" s="31"/>
      <c r="I429" s="31"/>
      <c r="J429" s="31"/>
      <c r="K429" s="168">
        <v>500000</v>
      </c>
      <c r="L429" s="31"/>
      <c r="M429" s="168">
        <v>23512.5</v>
      </c>
      <c r="N429" s="31"/>
      <c r="O429" s="169">
        <v>4.7</v>
      </c>
      <c r="P429" s="31"/>
    </row>
    <row r="430" spans="1:16" x14ac:dyDescent="0.2">
      <c r="A430" s="161" t="s">
        <v>1</v>
      </c>
      <c r="B430" s="31"/>
      <c r="C430" s="161" t="s">
        <v>155</v>
      </c>
      <c r="D430" s="31"/>
      <c r="E430" s="31"/>
      <c r="F430" s="31"/>
      <c r="G430" s="31"/>
      <c r="H430" s="31"/>
      <c r="I430" s="31"/>
      <c r="J430" s="31"/>
      <c r="K430" s="162">
        <v>100000</v>
      </c>
      <c r="L430" s="31"/>
      <c r="M430" s="162">
        <v>23512.5</v>
      </c>
      <c r="N430" s="31"/>
      <c r="O430" s="163">
        <v>23.51</v>
      </c>
      <c r="P430" s="31"/>
    </row>
    <row r="431" spans="1:16" x14ac:dyDescent="0.2">
      <c r="A431" s="161" t="s">
        <v>1</v>
      </c>
      <c r="B431" s="31"/>
      <c r="C431" s="161" t="s">
        <v>156</v>
      </c>
      <c r="D431" s="31"/>
      <c r="E431" s="31"/>
      <c r="F431" s="31"/>
      <c r="G431" s="31"/>
      <c r="H431" s="31"/>
      <c r="I431" s="31"/>
      <c r="J431" s="31"/>
      <c r="K431" s="162">
        <v>100000</v>
      </c>
      <c r="L431" s="31"/>
      <c r="M431" s="162">
        <v>23512.5</v>
      </c>
      <c r="N431" s="31"/>
      <c r="O431" s="163">
        <v>23.51</v>
      </c>
      <c r="P431" s="31"/>
    </row>
    <row r="432" spans="1:16" x14ac:dyDescent="0.2">
      <c r="A432" s="170" t="s">
        <v>1</v>
      </c>
      <c r="B432" s="31"/>
      <c r="C432" s="170" t="s">
        <v>373</v>
      </c>
      <c r="D432" s="31"/>
      <c r="E432" s="170" t="s">
        <v>374</v>
      </c>
      <c r="F432" s="31"/>
      <c r="G432" s="31"/>
      <c r="H432" s="31"/>
      <c r="I432" s="31"/>
      <c r="J432" s="31"/>
      <c r="K432" s="171">
        <v>100000</v>
      </c>
      <c r="L432" s="31"/>
      <c r="M432" s="171">
        <v>23512.5</v>
      </c>
      <c r="N432" s="31"/>
      <c r="O432" s="172">
        <v>23.51</v>
      </c>
      <c r="P432" s="31"/>
    </row>
    <row r="433" spans="1:16" x14ac:dyDescent="0.2">
      <c r="A433" s="98" t="s">
        <v>1</v>
      </c>
      <c r="B433" s="31"/>
      <c r="C433" s="98" t="s">
        <v>431</v>
      </c>
      <c r="D433" s="31"/>
      <c r="E433" s="98" t="s">
        <v>432</v>
      </c>
      <c r="F433" s="31"/>
      <c r="G433" s="31"/>
      <c r="H433" s="31"/>
      <c r="I433" s="31"/>
      <c r="J433" s="31"/>
      <c r="K433" s="128" t="s">
        <v>1</v>
      </c>
      <c r="L433" s="31"/>
      <c r="M433" s="128">
        <v>23512.5</v>
      </c>
      <c r="N433" s="31"/>
      <c r="O433" s="129" t="s">
        <v>1</v>
      </c>
      <c r="P433" s="31"/>
    </row>
    <row r="434" spans="1:16" x14ac:dyDescent="0.2">
      <c r="A434" s="161" t="s">
        <v>1</v>
      </c>
      <c r="B434" s="31"/>
      <c r="C434" s="161" t="s">
        <v>157</v>
      </c>
      <c r="D434" s="31"/>
      <c r="E434" s="31"/>
      <c r="F434" s="31"/>
      <c r="G434" s="31"/>
      <c r="H434" s="31"/>
      <c r="I434" s="31"/>
      <c r="J434" s="31"/>
      <c r="K434" s="162">
        <v>400000</v>
      </c>
      <c r="L434" s="31"/>
      <c r="M434" s="162">
        <v>0</v>
      </c>
      <c r="N434" s="31"/>
      <c r="O434" s="163">
        <v>0</v>
      </c>
      <c r="P434" s="31"/>
    </row>
    <row r="435" spans="1:16" x14ac:dyDescent="0.2">
      <c r="A435" s="161" t="s">
        <v>1</v>
      </c>
      <c r="B435" s="31"/>
      <c r="C435" s="161" t="s">
        <v>158</v>
      </c>
      <c r="D435" s="31"/>
      <c r="E435" s="31"/>
      <c r="F435" s="31"/>
      <c r="G435" s="31"/>
      <c r="H435" s="31"/>
      <c r="I435" s="31"/>
      <c r="J435" s="31"/>
      <c r="K435" s="162">
        <v>400000</v>
      </c>
      <c r="L435" s="31"/>
      <c r="M435" s="162">
        <v>0</v>
      </c>
      <c r="N435" s="31"/>
      <c r="O435" s="163">
        <v>0</v>
      </c>
      <c r="P435" s="31"/>
    </row>
    <row r="436" spans="1:16" x14ac:dyDescent="0.2">
      <c r="A436" s="170" t="s">
        <v>1</v>
      </c>
      <c r="B436" s="31"/>
      <c r="C436" s="170" t="s">
        <v>373</v>
      </c>
      <c r="D436" s="31"/>
      <c r="E436" s="170" t="s">
        <v>374</v>
      </c>
      <c r="F436" s="31"/>
      <c r="G436" s="31"/>
      <c r="H436" s="31"/>
      <c r="I436" s="31"/>
      <c r="J436" s="31"/>
      <c r="K436" s="171">
        <v>400000</v>
      </c>
      <c r="L436" s="31"/>
      <c r="M436" s="171">
        <v>0</v>
      </c>
      <c r="N436" s="31"/>
      <c r="O436" s="172">
        <v>0</v>
      </c>
      <c r="P436" s="31"/>
    </row>
    <row r="437" spans="1:16" x14ac:dyDescent="0.2">
      <c r="A437" s="98" t="s">
        <v>1</v>
      </c>
      <c r="B437" s="31"/>
      <c r="C437" s="98" t="s">
        <v>431</v>
      </c>
      <c r="D437" s="31"/>
      <c r="E437" s="98" t="s">
        <v>432</v>
      </c>
      <c r="F437" s="31"/>
      <c r="G437" s="31"/>
      <c r="H437" s="31"/>
      <c r="I437" s="31"/>
      <c r="J437" s="31"/>
      <c r="K437" s="128" t="s">
        <v>1</v>
      </c>
      <c r="L437" s="31"/>
      <c r="M437" s="128">
        <v>0</v>
      </c>
      <c r="N437" s="31"/>
      <c r="O437" s="129" t="s">
        <v>1</v>
      </c>
      <c r="P437" s="31"/>
    </row>
    <row r="438" spans="1:16" x14ac:dyDescent="0.2">
      <c r="A438" s="164" t="s">
        <v>1</v>
      </c>
      <c r="B438" s="31"/>
      <c r="C438" s="164" t="s">
        <v>511</v>
      </c>
      <c r="D438" s="31"/>
      <c r="E438" s="164" t="s">
        <v>512</v>
      </c>
      <c r="F438" s="31"/>
      <c r="G438" s="31"/>
      <c r="H438" s="31"/>
      <c r="I438" s="31"/>
      <c r="J438" s="31"/>
      <c r="K438" s="165">
        <v>78600</v>
      </c>
      <c r="L438" s="31"/>
      <c r="M438" s="165">
        <v>0</v>
      </c>
      <c r="N438" s="31"/>
      <c r="O438" s="166">
        <v>0</v>
      </c>
      <c r="P438" s="31"/>
    </row>
    <row r="439" spans="1:16" x14ac:dyDescent="0.2">
      <c r="A439" s="167"/>
      <c r="B439" s="31"/>
      <c r="C439" s="167" t="s">
        <v>513</v>
      </c>
      <c r="D439" s="31"/>
      <c r="E439" s="167" t="s">
        <v>514</v>
      </c>
      <c r="F439" s="31"/>
      <c r="G439" s="31"/>
      <c r="H439" s="31"/>
      <c r="I439" s="31"/>
      <c r="J439" s="31"/>
      <c r="K439" s="168">
        <v>50000</v>
      </c>
      <c r="L439" s="31"/>
      <c r="M439" s="168">
        <v>0</v>
      </c>
      <c r="N439" s="31"/>
      <c r="O439" s="169">
        <v>0</v>
      </c>
      <c r="P439" s="31"/>
    </row>
    <row r="440" spans="1:16" x14ac:dyDescent="0.2">
      <c r="A440" s="161" t="s">
        <v>1</v>
      </c>
      <c r="B440" s="31"/>
      <c r="C440" s="161" t="s">
        <v>153</v>
      </c>
      <c r="D440" s="31"/>
      <c r="E440" s="31"/>
      <c r="F440" s="31"/>
      <c r="G440" s="31"/>
      <c r="H440" s="31"/>
      <c r="I440" s="31"/>
      <c r="J440" s="31"/>
      <c r="K440" s="162">
        <v>50000</v>
      </c>
      <c r="L440" s="31"/>
      <c r="M440" s="162">
        <v>0</v>
      </c>
      <c r="N440" s="31"/>
      <c r="O440" s="163">
        <v>0</v>
      </c>
      <c r="P440" s="31"/>
    </row>
    <row r="441" spans="1:16" x14ac:dyDescent="0.2">
      <c r="A441" s="161" t="s">
        <v>1</v>
      </c>
      <c r="B441" s="31"/>
      <c r="C441" s="161" t="s">
        <v>154</v>
      </c>
      <c r="D441" s="31"/>
      <c r="E441" s="31"/>
      <c r="F441" s="31"/>
      <c r="G441" s="31"/>
      <c r="H441" s="31"/>
      <c r="I441" s="31"/>
      <c r="J441" s="31"/>
      <c r="K441" s="162">
        <v>50000</v>
      </c>
      <c r="L441" s="31"/>
      <c r="M441" s="162">
        <v>0</v>
      </c>
      <c r="N441" s="31"/>
      <c r="O441" s="163">
        <v>0</v>
      </c>
      <c r="P441" s="31"/>
    </row>
    <row r="442" spans="1:16" x14ac:dyDescent="0.2">
      <c r="A442" s="170" t="s">
        <v>1</v>
      </c>
      <c r="B442" s="31"/>
      <c r="C442" s="170" t="s">
        <v>449</v>
      </c>
      <c r="D442" s="31"/>
      <c r="E442" s="170" t="s">
        <v>450</v>
      </c>
      <c r="F442" s="31"/>
      <c r="G442" s="31"/>
      <c r="H442" s="31"/>
      <c r="I442" s="31"/>
      <c r="J442" s="31"/>
      <c r="K442" s="171">
        <v>50000</v>
      </c>
      <c r="L442" s="31"/>
      <c r="M442" s="171">
        <v>0</v>
      </c>
      <c r="N442" s="31"/>
      <c r="O442" s="172">
        <v>0</v>
      </c>
      <c r="P442" s="31"/>
    </row>
    <row r="443" spans="1:16" x14ac:dyDescent="0.2">
      <c r="A443" s="98" t="s">
        <v>1</v>
      </c>
      <c r="B443" s="31"/>
      <c r="C443" s="98" t="s">
        <v>451</v>
      </c>
      <c r="D443" s="31"/>
      <c r="E443" s="98" t="s">
        <v>452</v>
      </c>
      <c r="F443" s="31"/>
      <c r="G443" s="31"/>
      <c r="H443" s="31"/>
      <c r="I443" s="31"/>
      <c r="J443" s="31"/>
      <c r="K443" s="128" t="s">
        <v>1</v>
      </c>
      <c r="L443" s="31"/>
      <c r="M443" s="128">
        <v>0</v>
      </c>
      <c r="N443" s="31"/>
      <c r="O443" s="129" t="s">
        <v>1</v>
      </c>
      <c r="P443" s="31"/>
    </row>
    <row r="444" spans="1:16" x14ac:dyDescent="0.2">
      <c r="A444" s="167"/>
      <c r="B444" s="31"/>
      <c r="C444" s="167" t="s">
        <v>515</v>
      </c>
      <c r="D444" s="31"/>
      <c r="E444" s="167" t="s">
        <v>516</v>
      </c>
      <c r="F444" s="31"/>
      <c r="G444" s="31"/>
      <c r="H444" s="31"/>
      <c r="I444" s="31"/>
      <c r="J444" s="31"/>
      <c r="K444" s="168">
        <v>8600</v>
      </c>
      <c r="L444" s="31"/>
      <c r="M444" s="168">
        <v>0</v>
      </c>
      <c r="N444" s="31"/>
      <c r="O444" s="169">
        <v>0</v>
      </c>
      <c r="P444" s="31"/>
    </row>
    <row r="445" spans="1:16" x14ac:dyDescent="0.2">
      <c r="A445" s="161" t="s">
        <v>1</v>
      </c>
      <c r="B445" s="31"/>
      <c r="C445" s="161" t="s">
        <v>155</v>
      </c>
      <c r="D445" s="31"/>
      <c r="E445" s="31"/>
      <c r="F445" s="31"/>
      <c r="G445" s="31"/>
      <c r="H445" s="31"/>
      <c r="I445" s="31"/>
      <c r="J445" s="31"/>
      <c r="K445" s="162">
        <v>8600</v>
      </c>
      <c r="L445" s="31"/>
      <c r="M445" s="162">
        <v>0</v>
      </c>
      <c r="N445" s="31"/>
      <c r="O445" s="163">
        <v>0</v>
      </c>
      <c r="P445" s="31"/>
    </row>
    <row r="446" spans="1:16" x14ac:dyDescent="0.2">
      <c r="A446" s="161" t="s">
        <v>1</v>
      </c>
      <c r="B446" s="31"/>
      <c r="C446" s="161" t="s">
        <v>156</v>
      </c>
      <c r="D446" s="31"/>
      <c r="E446" s="31"/>
      <c r="F446" s="31"/>
      <c r="G446" s="31"/>
      <c r="H446" s="31"/>
      <c r="I446" s="31"/>
      <c r="J446" s="31"/>
      <c r="K446" s="162">
        <v>8600</v>
      </c>
      <c r="L446" s="31"/>
      <c r="M446" s="162">
        <v>0</v>
      </c>
      <c r="N446" s="31"/>
      <c r="O446" s="163">
        <v>0</v>
      </c>
      <c r="P446" s="31"/>
    </row>
    <row r="447" spans="1:16" x14ac:dyDescent="0.2">
      <c r="A447" s="170" t="s">
        <v>1</v>
      </c>
      <c r="B447" s="31"/>
      <c r="C447" s="170" t="s">
        <v>387</v>
      </c>
      <c r="D447" s="31"/>
      <c r="E447" s="170" t="s">
        <v>388</v>
      </c>
      <c r="F447" s="31"/>
      <c r="G447" s="31"/>
      <c r="H447" s="31"/>
      <c r="I447" s="31"/>
      <c r="J447" s="31"/>
      <c r="K447" s="171">
        <v>8600</v>
      </c>
      <c r="L447" s="31"/>
      <c r="M447" s="171">
        <v>0</v>
      </c>
      <c r="N447" s="31"/>
      <c r="O447" s="172">
        <v>0</v>
      </c>
      <c r="P447" s="31"/>
    </row>
    <row r="448" spans="1:16" x14ac:dyDescent="0.2">
      <c r="A448" s="98" t="s">
        <v>1</v>
      </c>
      <c r="B448" s="31"/>
      <c r="C448" s="98" t="s">
        <v>389</v>
      </c>
      <c r="D448" s="31"/>
      <c r="E448" s="98" t="s">
        <v>390</v>
      </c>
      <c r="F448" s="31"/>
      <c r="G448" s="31"/>
      <c r="H448" s="31"/>
      <c r="I448" s="31"/>
      <c r="J448" s="31"/>
      <c r="K448" s="128" t="s">
        <v>1</v>
      </c>
      <c r="L448" s="31"/>
      <c r="M448" s="128">
        <v>0</v>
      </c>
      <c r="N448" s="31"/>
      <c r="O448" s="129" t="s">
        <v>1</v>
      </c>
      <c r="P448" s="31"/>
    </row>
    <row r="449" spans="1:16" x14ac:dyDescent="0.2">
      <c r="A449" s="167"/>
      <c r="B449" s="31"/>
      <c r="C449" s="167" t="s">
        <v>517</v>
      </c>
      <c r="D449" s="31"/>
      <c r="E449" s="167" t="s">
        <v>518</v>
      </c>
      <c r="F449" s="31"/>
      <c r="G449" s="31"/>
      <c r="H449" s="31"/>
      <c r="I449" s="31"/>
      <c r="J449" s="31"/>
      <c r="K449" s="168">
        <v>20000</v>
      </c>
      <c r="L449" s="31"/>
      <c r="M449" s="168">
        <v>0</v>
      </c>
      <c r="N449" s="31"/>
      <c r="O449" s="169">
        <v>0</v>
      </c>
      <c r="P449" s="31"/>
    </row>
    <row r="450" spans="1:16" x14ac:dyDescent="0.2">
      <c r="A450" s="161" t="s">
        <v>1</v>
      </c>
      <c r="B450" s="31"/>
      <c r="C450" s="161" t="s">
        <v>155</v>
      </c>
      <c r="D450" s="31"/>
      <c r="E450" s="31"/>
      <c r="F450" s="31"/>
      <c r="G450" s="31"/>
      <c r="H450" s="31"/>
      <c r="I450" s="31"/>
      <c r="J450" s="31"/>
      <c r="K450" s="162">
        <v>20000</v>
      </c>
      <c r="L450" s="31"/>
      <c r="M450" s="162">
        <v>0</v>
      </c>
      <c r="N450" s="31"/>
      <c r="O450" s="163">
        <v>0</v>
      </c>
      <c r="P450" s="31"/>
    </row>
    <row r="451" spans="1:16" x14ac:dyDescent="0.2">
      <c r="A451" s="161" t="s">
        <v>1</v>
      </c>
      <c r="B451" s="31"/>
      <c r="C451" s="161" t="s">
        <v>156</v>
      </c>
      <c r="D451" s="31"/>
      <c r="E451" s="31"/>
      <c r="F451" s="31"/>
      <c r="G451" s="31"/>
      <c r="H451" s="31"/>
      <c r="I451" s="31"/>
      <c r="J451" s="31"/>
      <c r="K451" s="162">
        <v>20000</v>
      </c>
      <c r="L451" s="31"/>
      <c r="M451" s="162">
        <v>0</v>
      </c>
      <c r="N451" s="31"/>
      <c r="O451" s="163">
        <v>0</v>
      </c>
      <c r="P451" s="31"/>
    </row>
    <row r="452" spans="1:16" x14ac:dyDescent="0.2">
      <c r="A452" s="170" t="s">
        <v>1</v>
      </c>
      <c r="B452" s="31"/>
      <c r="C452" s="170" t="s">
        <v>248</v>
      </c>
      <c r="D452" s="31"/>
      <c r="E452" s="170" t="s">
        <v>249</v>
      </c>
      <c r="F452" s="31"/>
      <c r="G452" s="31"/>
      <c r="H452" s="31"/>
      <c r="I452" s="31"/>
      <c r="J452" s="31"/>
      <c r="K452" s="171">
        <v>20000</v>
      </c>
      <c r="L452" s="31"/>
      <c r="M452" s="171">
        <v>0</v>
      </c>
      <c r="N452" s="31"/>
      <c r="O452" s="172">
        <v>0</v>
      </c>
      <c r="P452" s="31"/>
    </row>
    <row r="453" spans="1:16" x14ac:dyDescent="0.2">
      <c r="A453" s="98" t="s">
        <v>1</v>
      </c>
      <c r="B453" s="31"/>
      <c r="C453" s="98" t="s">
        <v>254</v>
      </c>
      <c r="D453" s="31"/>
      <c r="E453" s="98" t="s">
        <v>249</v>
      </c>
      <c r="F453" s="31"/>
      <c r="G453" s="31"/>
      <c r="H453" s="31"/>
      <c r="I453" s="31"/>
      <c r="J453" s="31"/>
      <c r="K453" s="128" t="s">
        <v>1</v>
      </c>
      <c r="L453" s="31"/>
      <c r="M453" s="128">
        <v>0</v>
      </c>
      <c r="N453" s="31"/>
      <c r="O453" s="129" t="s">
        <v>1</v>
      </c>
      <c r="P453" s="31"/>
    </row>
    <row r="454" spans="1:16" x14ac:dyDescent="0.2">
      <c r="A454" s="164" t="s">
        <v>1</v>
      </c>
      <c r="B454" s="31"/>
      <c r="C454" s="164" t="s">
        <v>519</v>
      </c>
      <c r="D454" s="31"/>
      <c r="E454" s="164" t="s">
        <v>520</v>
      </c>
      <c r="F454" s="31"/>
      <c r="G454" s="31"/>
      <c r="H454" s="31"/>
      <c r="I454" s="31"/>
      <c r="J454" s="31"/>
      <c r="K454" s="165">
        <v>830000</v>
      </c>
      <c r="L454" s="31"/>
      <c r="M454" s="165">
        <v>91460.51</v>
      </c>
      <c r="N454" s="31"/>
      <c r="O454" s="166">
        <v>11.02</v>
      </c>
      <c r="P454" s="31"/>
    </row>
    <row r="455" spans="1:16" x14ac:dyDescent="0.2">
      <c r="A455" s="167"/>
      <c r="B455" s="31"/>
      <c r="C455" s="167" t="s">
        <v>521</v>
      </c>
      <c r="D455" s="31"/>
      <c r="E455" s="167" t="s">
        <v>522</v>
      </c>
      <c r="F455" s="31"/>
      <c r="G455" s="31"/>
      <c r="H455" s="31"/>
      <c r="I455" s="31"/>
      <c r="J455" s="31"/>
      <c r="K455" s="168">
        <v>320000</v>
      </c>
      <c r="L455" s="31"/>
      <c r="M455" s="168">
        <v>20919.38</v>
      </c>
      <c r="N455" s="31"/>
      <c r="O455" s="169">
        <v>6.54</v>
      </c>
      <c r="P455" s="31"/>
    </row>
    <row r="456" spans="1:16" x14ac:dyDescent="0.2">
      <c r="A456" s="161" t="s">
        <v>1</v>
      </c>
      <c r="B456" s="31"/>
      <c r="C456" s="161" t="s">
        <v>153</v>
      </c>
      <c r="D456" s="31"/>
      <c r="E456" s="31"/>
      <c r="F456" s="31"/>
      <c r="G456" s="31"/>
      <c r="H456" s="31"/>
      <c r="I456" s="31"/>
      <c r="J456" s="31"/>
      <c r="K456" s="162">
        <v>220000</v>
      </c>
      <c r="L456" s="31"/>
      <c r="M456" s="162">
        <v>0</v>
      </c>
      <c r="N456" s="31"/>
      <c r="O456" s="163">
        <v>0</v>
      </c>
      <c r="P456" s="31"/>
    </row>
    <row r="457" spans="1:16" x14ac:dyDescent="0.2">
      <c r="A457" s="161" t="s">
        <v>1</v>
      </c>
      <c r="B457" s="31"/>
      <c r="C457" s="161" t="s">
        <v>154</v>
      </c>
      <c r="D457" s="31"/>
      <c r="E457" s="31"/>
      <c r="F457" s="31"/>
      <c r="G457" s="31"/>
      <c r="H457" s="31"/>
      <c r="I457" s="31"/>
      <c r="J457" s="31"/>
      <c r="K457" s="162">
        <v>220000</v>
      </c>
      <c r="L457" s="31"/>
      <c r="M457" s="162">
        <v>0</v>
      </c>
      <c r="N457" s="31"/>
      <c r="O457" s="163">
        <v>0</v>
      </c>
      <c r="P457" s="31"/>
    </row>
    <row r="458" spans="1:16" x14ac:dyDescent="0.2">
      <c r="A458" s="170" t="s">
        <v>1</v>
      </c>
      <c r="B458" s="31"/>
      <c r="C458" s="170" t="s">
        <v>297</v>
      </c>
      <c r="D458" s="31"/>
      <c r="E458" s="170" t="s">
        <v>298</v>
      </c>
      <c r="F458" s="31"/>
      <c r="G458" s="31"/>
      <c r="H458" s="31"/>
      <c r="I458" s="31"/>
      <c r="J458" s="31"/>
      <c r="K458" s="171">
        <v>220000</v>
      </c>
      <c r="L458" s="31"/>
      <c r="M458" s="171">
        <v>0</v>
      </c>
      <c r="N458" s="31"/>
      <c r="O458" s="172">
        <v>0</v>
      </c>
      <c r="P458" s="31"/>
    </row>
    <row r="459" spans="1:16" x14ac:dyDescent="0.2">
      <c r="A459" s="98" t="s">
        <v>1</v>
      </c>
      <c r="B459" s="31"/>
      <c r="C459" s="98" t="s">
        <v>311</v>
      </c>
      <c r="D459" s="31"/>
      <c r="E459" s="98" t="s">
        <v>312</v>
      </c>
      <c r="F459" s="31"/>
      <c r="G459" s="31"/>
      <c r="H459" s="31"/>
      <c r="I459" s="31"/>
      <c r="J459" s="31"/>
      <c r="K459" s="128" t="s">
        <v>1</v>
      </c>
      <c r="L459" s="31"/>
      <c r="M459" s="128">
        <v>0</v>
      </c>
      <c r="N459" s="31"/>
      <c r="O459" s="129" t="s">
        <v>1</v>
      </c>
      <c r="P459" s="31"/>
    </row>
    <row r="460" spans="1:16" x14ac:dyDescent="0.2">
      <c r="A460" s="161" t="s">
        <v>1</v>
      </c>
      <c r="B460" s="31"/>
      <c r="C460" s="161" t="s">
        <v>155</v>
      </c>
      <c r="D460" s="31"/>
      <c r="E460" s="31"/>
      <c r="F460" s="31"/>
      <c r="G460" s="31"/>
      <c r="H460" s="31"/>
      <c r="I460" s="31"/>
      <c r="J460" s="31"/>
      <c r="K460" s="162">
        <v>100000</v>
      </c>
      <c r="L460" s="31"/>
      <c r="M460" s="162">
        <v>20919.38</v>
      </c>
      <c r="N460" s="31"/>
      <c r="O460" s="163">
        <v>20.92</v>
      </c>
      <c r="P460" s="31"/>
    </row>
    <row r="461" spans="1:16" x14ac:dyDescent="0.2">
      <c r="A461" s="161" t="s">
        <v>1</v>
      </c>
      <c r="B461" s="31"/>
      <c r="C461" s="161" t="s">
        <v>156</v>
      </c>
      <c r="D461" s="31"/>
      <c r="E461" s="31"/>
      <c r="F461" s="31"/>
      <c r="G461" s="31"/>
      <c r="H461" s="31"/>
      <c r="I461" s="31"/>
      <c r="J461" s="31"/>
      <c r="K461" s="162">
        <v>100000</v>
      </c>
      <c r="L461" s="31"/>
      <c r="M461" s="162">
        <v>20919.38</v>
      </c>
      <c r="N461" s="31"/>
      <c r="O461" s="163">
        <v>20.92</v>
      </c>
      <c r="P461" s="31"/>
    </row>
    <row r="462" spans="1:16" x14ac:dyDescent="0.2">
      <c r="A462" s="170" t="s">
        <v>1</v>
      </c>
      <c r="B462" s="31"/>
      <c r="C462" s="170" t="s">
        <v>351</v>
      </c>
      <c r="D462" s="31"/>
      <c r="E462" s="170" t="s">
        <v>352</v>
      </c>
      <c r="F462" s="31"/>
      <c r="G462" s="31"/>
      <c r="H462" s="31"/>
      <c r="I462" s="31"/>
      <c r="J462" s="31"/>
      <c r="K462" s="171">
        <v>100000</v>
      </c>
      <c r="L462" s="31"/>
      <c r="M462" s="171">
        <v>20919.38</v>
      </c>
      <c r="N462" s="31"/>
      <c r="O462" s="172">
        <v>20.92</v>
      </c>
      <c r="P462" s="31"/>
    </row>
    <row r="463" spans="1:16" x14ac:dyDescent="0.2">
      <c r="A463" s="98" t="s">
        <v>1</v>
      </c>
      <c r="B463" s="31"/>
      <c r="C463" s="98" t="s">
        <v>523</v>
      </c>
      <c r="D463" s="31"/>
      <c r="E463" s="98" t="s">
        <v>524</v>
      </c>
      <c r="F463" s="31"/>
      <c r="G463" s="31"/>
      <c r="H463" s="31"/>
      <c r="I463" s="31"/>
      <c r="J463" s="31"/>
      <c r="K463" s="128" t="s">
        <v>1</v>
      </c>
      <c r="L463" s="31"/>
      <c r="M463" s="128">
        <v>0</v>
      </c>
      <c r="N463" s="31"/>
      <c r="O463" s="129" t="s">
        <v>1</v>
      </c>
      <c r="P463" s="31"/>
    </row>
    <row r="464" spans="1:16" x14ac:dyDescent="0.2">
      <c r="A464" s="98" t="s">
        <v>1</v>
      </c>
      <c r="B464" s="31"/>
      <c r="C464" s="98" t="s">
        <v>379</v>
      </c>
      <c r="D464" s="31"/>
      <c r="E464" s="98" t="s">
        <v>380</v>
      </c>
      <c r="F464" s="31"/>
      <c r="G464" s="31"/>
      <c r="H464" s="31"/>
      <c r="I464" s="31"/>
      <c r="J464" s="31"/>
      <c r="K464" s="128" t="s">
        <v>1</v>
      </c>
      <c r="L464" s="31"/>
      <c r="M464" s="128">
        <v>20919.38</v>
      </c>
      <c r="N464" s="31"/>
      <c r="O464" s="129" t="s">
        <v>1</v>
      </c>
      <c r="P464" s="31"/>
    </row>
    <row r="465" spans="1:16" x14ac:dyDescent="0.2">
      <c r="A465" s="167"/>
      <c r="B465" s="31"/>
      <c r="C465" s="167" t="s">
        <v>525</v>
      </c>
      <c r="D465" s="31"/>
      <c r="E465" s="167" t="s">
        <v>526</v>
      </c>
      <c r="F465" s="31"/>
      <c r="G465" s="31"/>
      <c r="H465" s="31"/>
      <c r="I465" s="31"/>
      <c r="J465" s="31"/>
      <c r="K465" s="168">
        <v>450000</v>
      </c>
      <c r="L465" s="31"/>
      <c r="M465" s="168">
        <v>70541.13</v>
      </c>
      <c r="N465" s="31"/>
      <c r="O465" s="169">
        <v>15.68</v>
      </c>
      <c r="P465" s="31"/>
    </row>
    <row r="466" spans="1:16" x14ac:dyDescent="0.2">
      <c r="A466" s="161" t="s">
        <v>1</v>
      </c>
      <c r="B466" s="31"/>
      <c r="C466" s="161" t="s">
        <v>153</v>
      </c>
      <c r="D466" s="31"/>
      <c r="E466" s="31"/>
      <c r="F466" s="31"/>
      <c r="G466" s="31"/>
      <c r="H466" s="31"/>
      <c r="I466" s="31"/>
      <c r="J466" s="31"/>
      <c r="K466" s="162">
        <v>450000</v>
      </c>
      <c r="L466" s="31"/>
      <c r="M466" s="162">
        <v>70541.13</v>
      </c>
      <c r="N466" s="31"/>
      <c r="O466" s="163">
        <v>15.68</v>
      </c>
      <c r="P466" s="31"/>
    </row>
    <row r="467" spans="1:16" x14ac:dyDescent="0.2">
      <c r="A467" s="161" t="s">
        <v>1</v>
      </c>
      <c r="B467" s="31"/>
      <c r="C467" s="161" t="s">
        <v>154</v>
      </c>
      <c r="D467" s="31"/>
      <c r="E467" s="31"/>
      <c r="F467" s="31"/>
      <c r="G467" s="31"/>
      <c r="H467" s="31"/>
      <c r="I467" s="31"/>
      <c r="J467" s="31"/>
      <c r="K467" s="162">
        <v>450000</v>
      </c>
      <c r="L467" s="31"/>
      <c r="M467" s="162">
        <v>70541.13</v>
      </c>
      <c r="N467" s="31"/>
      <c r="O467" s="163">
        <v>15.68</v>
      </c>
      <c r="P467" s="31"/>
    </row>
    <row r="468" spans="1:16" x14ac:dyDescent="0.2">
      <c r="A468" s="170" t="s">
        <v>1</v>
      </c>
      <c r="B468" s="31"/>
      <c r="C468" s="170" t="s">
        <v>297</v>
      </c>
      <c r="D468" s="31"/>
      <c r="E468" s="170" t="s">
        <v>298</v>
      </c>
      <c r="F468" s="31"/>
      <c r="G468" s="31"/>
      <c r="H468" s="31"/>
      <c r="I468" s="31"/>
      <c r="J468" s="31"/>
      <c r="K468" s="171">
        <v>420000</v>
      </c>
      <c r="L468" s="31"/>
      <c r="M468" s="171">
        <v>67073.490000000005</v>
      </c>
      <c r="N468" s="31"/>
      <c r="O468" s="172">
        <v>15.97</v>
      </c>
      <c r="P468" s="31"/>
    </row>
    <row r="469" spans="1:16" x14ac:dyDescent="0.2">
      <c r="A469" s="98" t="s">
        <v>1</v>
      </c>
      <c r="B469" s="31"/>
      <c r="C469" s="98" t="s">
        <v>311</v>
      </c>
      <c r="D469" s="31"/>
      <c r="E469" s="98" t="s">
        <v>312</v>
      </c>
      <c r="F469" s="31"/>
      <c r="G469" s="31"/>
      <c r="H469" s="31"/>
      <c r="I469" s="31"/>
      <c r="J469" s="31"/>
      <c r="K469" s="128" t="s">
        <v>1</v>
      </c>
      <c r="L469" s="31"/>
      <c r="M469" s="128">
        <v>67073.490000000005</v>
      </c>
      <c r="N469" s="31"/>
      <c r="O469" s="129" t="s">
        <v>1</v>
      </c>
      <c r="P469" s="31"/>
    </row>
    <row r="470" spans="1:16" x14ac:dyDescent="0.2">
      <c r="A470" s="170" t="s">
        <v>1</v>
      </c>
      <c r="B470" s="31"/>
      <c r="C470" s="170" t="s">
        <v>248</v>
      </c>
      <c r="D470" s="31"/>
      <c r="E470" s="170" t="s">
        <v>249</v>
      </c>
      <c r="F470" s="31"/>
      <c r="G470" s="31"/>
      <c r="H470" s="31"/>
      <c r="I470" s="31"/>
      <c r="J470" s="31"/>
      <c r="K470" s="171">
        <v>30000</v>
      </c>
      <c r="L470" s="31"/>
      <c r="M470" s="171">
        <v>3467.64</v>
      </c>
      <c r="N470" s="31"/>
      <c r="O470" s="172">
        <v>11.56</v>
      </c>
      <c r="P470" s="31"/>
    </row>
    <row r="471" spans="1:16" x14ac:dyDescent="0.2">
      <c r="A471" s="98" t="s">
        <v>1</v>
      </c>
      <c r="B471" s="31"/>
      <c r="C471" s="98" t="s">
        <v>254</v>
      </c>
      <c r="D471" s="31"/>
      <c r="E471" s="98" t="s">
        <v>249</v>
      </c>
      <c r="F471" s="31"/>
      <c r="G471" s="31"/>
      <c r="H471" s="31"/>
      <c r="I471" s="31"/>
      <c r="J471" s="31"/>
      <c r="K471" s="128" t="s">
        <v>1</v>
      </c>
      <c r="L471" s="31"/>
      <c r="M471" s="128">
        <v>3467.64</v>
      </c>
      <c r="N471" s="31"/>
      <c r="O471" s="129" t="s">
        <v>1</v>
      </c>
      <c r="P471" s="31"/>
    </row>
    <row r="472" spans="1:16" x14ac:dyDescent="0.2">
      <c r="A472" s="167"/>
      <c r="B472" s="31"/>
      <c r="C472" s="167" t="s">
        <v>527</v>
      </c>
      <c r="D472" s="31"/>
      <c r="E472" s="167" t="s">
        <v>528</v>
      </c>
      <c r="F472" s="31"/>
      <c r="G472" s="31"/>
      <c r="H472" s="31"/>
      <c r="I472" s="31"/>
      <c r="J472" s="31"/>
      <c r="K472" s="168">
        <v>60000</v>
      </c>
      <c r="L472" s="31"/>
      <c r="M472" s="168">
        <v>0</v>
      </c>
      <c r="N472" s="31"/>
      <c r="O472" s="169">
        <v>0</v>
      </c>
      <c r="P472" s="31"/>
    </row>
    <row r="473" spans="1:16" x14ac:dyDescent="0.2">
      <c r="A473" s="161" t="s">
        <v>1</v>
      </c>
      <c r="B473" s="31"/>
      <c r="C473" s="161" t="s">
        <v>153</v>
      </c>
      <c r="D473" s="31"/>
      <c r="E473" s="31"/>
      <c r="F473" s="31"/>
      <c r="G473" s="31"/>
      <c r="H473" s="31"/>
      <c r="I473" s="31"/>
      <c r="J473" s="31"/>
      <c r="K473" s="162">
        <v>60000</v>
      </c>
      <c r="L473" s="31"/>
      <c r="M473" s="162">
        <v>0</v>
      </c>
      <c r="N473" s="31"/>
      <c r="O473" s="163">
        <v>0</v>
      </c>
      <c r="P473" s="31"/>
    </row>
    <row r="474" spans="1:16" x14ac:dyDescent="0.2">
      <c r="A474" s="161" t="s">
        <v>1</v>
      </c>
      <c r="B474" s="31"/>
      <c r="C474" s="161" t="s">
        <v>154</v>
      </c>
      <c r="D474" s="31"/>
      <c r="E474" s="31"/>
      <c r="F474" s="31"/>
      <c r="G474" s="31"/>
      <c r="H474" s="31"/>
      <c r="I474" s="31"/>
      <c r="J474" s="31"/>
      <c r="K474" s="162">
        <v>60000</v>
      </c>
      <c r="L474" s="31"/>
      <c r="M474" s="162">
        <v>0</v>
      </c>
      <c r="N474" s="31"/>
      <c r="O474" s="163">
        <v>0</v>
      </c>
      <c r="P474" s="31"/>
    </row>
    <row r="475" spans="1:16" x14ac:dyDescent="0.2">
      <c r="A475" s="170" t="s">
        <v>1</v>
      </c>
      <c r="B475" s="31"/>
      <c r="C475" s="170" t="s">
        <v>351</v>
      </c>
      <c r="D475" s="31"/>
      <c r="E475" s="170" t="s">
        <v>352</v>
      </c>
      <c r="F475" s="31"/>
      <c r="G475" s="31"/>
      <c r="H475" s="31"/>
      <c r="I475" s="31"/>
      <c r="J475" s="31"/>
      <c r="K475" s="171">
        <v>60000</v>
      </c>
      <c r="L475" s="31"/>
      <c r="M475" s="171">
        <v>0</v>
      </c>
      <c r="N475" s="31"/>
      <c r="O475" s="172">
        <v>0</v>
      </c>
      <c r="P475" s="31"/>
    </row>
    <row r="476" spans="1:16" x14ac:dyDescent="0.2">
      <c r="A476" s="98" t="s">
        <v>1</v>
      </c>
      <c r="B476" s="31"/>
      <c r="C476" s="98" t="s">
        <v>379</v>
      </c>
      <c r="D476" s="31"/>
      <c r="E476" s="98" t="s">
        <v>380</v>
      </c>
      <c r="F476" s="31"/>
      <c r="G476" s="31"/>
      <c r="H476" s="31"/>
      <c r="I476" s="31"/>
      <c r="J476" s="31"/>
      <c r="K476" s="128" t="s">
        <v>1</v>
      </c>
      <c r="L476" s="31"/>
      <c r="M476" s="128">
        <v>0</v>
      </c>
      <c r="N476" s="31"/>
      <c r="O476" s="129" t="s">
        <v>1</v>
      </c>
      <c r="P476" s="31"/>
    </row>
    <row r="477" spans="1:16" x14ac:dyDescent="0.2">
      <c r="A477" s="164" t="s">
        <v>1</v>
      </c>
      <c r="B477" s="31"/>
      <c r="C477" s="164" t="s">
        <v>529</v>
      </c>
      <c r="D477" s="31"/>
      <c r="E477" s="164" t="s">
        <v>530</v>
      </c>
      <c r="F477" s="31"/>
      <c r="G477" s="31"/>
      <c r="H477" s="31"/>
      <c r="I477" s="31"/>
      <c r="J477" s="31"/>
      <c r="K477" s="165">
        <v>6587500</v>
      </c>
      <c r="L477" s="31"/>
      <c r="M477" s="165">
        <v>182500</v>
      </c>
      <c r="N477" s="31"/>
      <c r="O477" s="166">
        <v>2.77</v>
      </c>
      <c r="P477" s="31"/>
    </row>
    <row r="478" spans="1:16" x14ac:dyDescent="0.2">
      <c r="A478" s="167"/>
      <c r="B478" s="31"/>
      <c r="C478" s="167" t="s">
        <v>531</v>
      </c>
      <c r="D478" s="31"/>
      <c r="E478" s="167" t="s">
        <v>532</v>
      </c>
      <c r="F478" s="31"/>
      <c r="G478" s="31"/>
      <c r="H478" s="31"/>
      <c r="I478" s="31"/>
      <c r="J478" s="31"/>
      <c r="K478" s="168">
        <v>7500</v>
      </c>
      <c r="L478" s="31"/>
      <c r="M478" s="168">
        <v>7500</v>
      </c>
      <c r="N478" s="31"/>
      <c r="O478" s="169">
        <v>100</v>
      </c>
      <c r="P478" s="31"/>
    </row>
    <row r="479" spans="1:16" x14ac:dyDescent="0.2">
      <c r="A479" s="161" t="s">
        <v>1</v>
      </c>
      <c r="B479" s="31"/>
      <c r="C479" s="161" t="s">
        <v>153</v>
      </c>
      <c r="D479" s="31"/>
      <c r="E479" s="31"/>
      <c r="F479" s="31"/>
      <c r="G479" s="31"/>
      <c r="H479" s="31"/>
      <c r="I479" s="31"/>
      <c r="J479" s="31"/>
      <c r="K479" s="162">
        <v>7500</v>
      </c>
      <c r="L479" s="31"/>
      <c r="M479" s="162">
        <v>7500</v>
      </c>
      <c r="N479" s="31"/>
      <c r="O479" s="163">
        <v>100</v>
      </c>
      <c r="P479" s="31"/>
    </row>
    <row r="480" spans="1:16" x14ac:dyDescent="0.2">
      <c r="A480" s="161" t="s">
        <v>1</v>
      </c>
      <c r="B480" s="31"/>
      <c r="C480" s="161" t="s">
        <v>154</v>
      </c>
      <c r="D480" s="31"/>
      <c r="E480" s="31"/>
      <c r="F480" s="31"/>
      <c r="G480" s="31"/>
      <c r="H480" s="31"/>
      <c r="I480" s="31"/>
      <c r="J480" s="31"/>
      <c r="K480" s="162">
        <v>7500</v>
      </c>
      <c r="L480" s="31"/>
      <c r="M480" s="162">
        <v>7500</v>
      </c>
      <c r="N480" s="31"/>
      <c r="O480" s="163">
        <v>100</v>
      </c>
      <c r="P480" s="31"/>
    </row>
    <row r="481" spans="1:16" x14ac:dyDescent="0.2">
      <c r="A481" s="170" t="s">
        <v>1</v>
      </c>
      <c r="B481" s="31"/>
      <c r="C481" s="170" t="s">
        <v>257</v>
      </c>
      <c r="D481" s="31"/>
      <c r="E481" s="170" t="s">
        <v>258</v>
      </c>
      <c r="F481" s="31"/>
      <c r="G481" s="31"/>
      <c r="H481" s="31"/>
      <c r="I481" s="31"/>
      <c r="J481" s="31"/>
      <c r="K481" s="171">
        <v>7500</v>
      </c>
      <c r="L481" s="31"/>
      <c r="M481" s="171">
        <v>7500</v>
      </c>
      <c r="N481" s="31"/>
      <c r="O481" s="172">
        <v>100</v>
      </c>
      <c r="P481" s="31"/>
    </row>
    <row r="482" spans="1:16" x14ac:dyDescent="0.2">
      <c r="A482" s="98" t="s">
        <v>1</v>
      </c>
      <c r="B482" s="31"/>
      <c r="C482" s="98" t="s">
        <v>259</v>
      </c>
      <c r="D482" s="31"/>
      <c r="E482" s="98" t="s">
        <v>260</v>
      </c>
      <c r="F482" s="31"/>
      <c r="G482" s="31"/>
      <c r="H482" s="31"/>
      <c r="I482" s="31"/>
      <c r="J482" s="31"/>
      <c r="K482" s="128" t="s">
        <v>1</v>
      </c>
      <c r="L482" s="31"/>
      <c r="M482" s="128">
        <v>7500</v>
      </c>
      <c r="N482" s="31"/>
      <c r="O482" s="129" t="s">
        <v>1</v>
      </c>
      <c r="P482" s="31"/>
    </row>
    <row r="483" spans="1:16" x14ac:dyDescent="0.2">
      <c r="A483" s="167"/>
      <c r="B483" s="31"/>
      <c r="C483" s="167" t="s">
        <v>533</v>
      </c>
      <c r="D483" s="31"/>
      <c r="E483" s="167" t="s">
        <v>534</v>
      </c>
      <c r="F483" s="31"/>
      <c r="G483" s="31"/>
      <c r="H483" s="31"/>
      <c r="I483" s="31"/>
      <c r="J483" s="31"/>
      <c r="K483" s="168">
        <v>10000</v>
      </c>
      <c r="L483" s="31"/>
      <c r="M483" s="168">
        <v>2500</v>
      </c>
      <c r="N483" s="31"/>
      <c r="O483" s="169">
        <v>25</v>
      </c>
      <c r="P483" s="31"/>
    </row>
    <row r="484" spans="1:16" x14ac:dyDescent="0.2">
      <c r="A484" s="161" t="s">
        <v>1</v>
      </c>
      <c r="B484" s="31"/>
      <c r="C484" s="161" t="s">
        <v>153</v>
      </c>
      <c r="D484" s="31"/>
      <c r="E484" s="31"/>
      <c r="F484" s="31"/>
      <c r="G484" s="31"/>
      <c r="H484" s="31"/>
      <c r="I484" s="31"/>
      <c r="J484" s="31"/>
      <c r="K484" s="162">
        <v>10000</v>
      </c>
      <c r="L484" s="31"/>
      <c r="M484" s="162">
        <v>2500</v>
      </c>
      <c r="N484" s="31"/>
      <c r="O484" s="163">
        <v>25</v>
      </c>
      <c r="P484" s="31"/>
    </row>
    <row r="485" spans="1:16" x14ac:dyDescent="0.2">
      <c r="A485" s="161" t="s">
        <v>1</v>
      </c>
      <c r="B485" s="31"/>
      <c r="C485" s="161" t="s">
        <v>154</v>
      </c>
      <c r="D485" s="31"/>
      <c r="E485" s="31"/>
      <c r="F485" s="31"/>
      <c r="G485" s="31"/>
      <c r="H485" s="31"/>
      <c r="I485" s="31"/>
      <c r="J485" s="31"/>
      <c r="K485" s="162">
        <v>10000</v>
      </c>
      <c r="L485" s="31"/>
      <c r="M485" s="162">
        <v>2500</v>
      </c>
      <c r="N485" s="31"/>
      <c r="O485" s="163">
        <v>25</v>
      </c>
      <c r="P485" s="31"/>
    </row>
    <row r="486" spans="1:16" x14ac:dyDescent="0.2">
      <c r="A486" s="170" t="s">
        <v>1</v>
      </c>
      <c r="B486" s="31"/>
      <c r="C486" s="170" t="s">
        <v>257</v>
      </c>
      <c r="D486" s="31"/>
      <c r="E486" s="170" t="s">
        <v>258</v>
      </c>
      <c r="F486" s="31"/>
      <c r="G486" s="31"/>
      <c r="H486" s="31"/>
      <c r="I486" s="31"/>
      <c r="J486" s="31"/>
      <c r="K486" s="171">
        <v>10000</v>
      </c>
      <c r="L486" s="31"/>
      <c r="M486" s="171">
        <v>2500</v>
      </c>
      <c r="N486" s="31"/>
      <c r="O486" s="172">
        <v>25</v>
      </c>
      <c r="P486" s="31"/>
    </row>
    <row r="487" spans="1:16" x14ac:dyDescent="0.2">
      <c r="A487" s="98" t="s">
        <v>1</v>
      </c>
      <c r="B487" s="31"/>
      <c r="C487" s="98" t="s">
        <v>259</v>
      </c>
      <c r="D487" s="31"/>
      <c r="E487" s="98" t="s">
        <v>260</v>
      </c>
      <c r="F487" s="31"/>
      <c r="G487" s="31"/>
      <c r="H487" s="31"/>
      <c r="I487" s="31"/>
      <c r="J487" s="31"/>
      <c r="K487" s="128" t="s">
        <v>1</v>
      </c>
      <c r="L487" s="31"/>
      <c r="M487" s="128">
        <v>2500</v>
      </c>
      <c r="N487" s="31"/>
      <c r="O487" s="129" t="s">
        <v>1</v>
      </c>
      <c r="P487" s="31"/>
    </row>
    <row r="488" spans="1:16" x14ac:dyDescent="0.2">
      <c r="A488" s="167"/>
      <c r="B488" s="31"/>
      <c r="C488" s="167" t="s">
        <v>535</v>
      </c>
      <c r="D488" s="31"/>
      <c r="E488" s="167" t="s">
        <v>536</v>
      </c>
      <c r="F488" s="31"/>
      <c r="G488" s="31"/>
      <c r="H488" s="31"/>
      <c r="I488" s="31"/>
      <c r="J488" s="31"/>
      <c r="K488" s="168">
        <v>70000</v>
      </c>
      <c r="L488" s="31"/>
      <c r="M488" s="168">
        <v>0</v>
      </c>
      <c r="N488" s="31"/>
      <c r="O488" s="169">
        <v>0</v>
      </c>
      <c r="P488" s="31"/>
    </row>
    <row r="489" spans="1:16" x14ac:dyDescent="0.2">
      <c r="A489" s="161" t="s">
        <v>1</v>
      </c>
      <c r="B489" s="31"/>
      <c r="C489" s="161" t="s">
        <v>153</v>
      </c>
      <c r="D489" s="31"/>
      <c r="E489" s="31"/>
      <c r="F489" s="31"/>
      <c r="G489" s="31"/>
      <c r="H489" s="31"/>
      <c r="I489" s="31"/>
      <c r="J489" s="31"/>
      <c r="K489" s="162">
        <v>20000</v>
      </c>
      <c r="L489" s="31"/>
      <c r="M489" s="162">
        <v>0</v>
      </c>
      <c r="N489" s="31"/>
      <c r="O489" s="163">
        <v>0</v>
      </c>
      <c r="P489" s="31"/>
    </row>
    <row r="490" spans="1:16" x14ac:dyDescent="0.2">
      <c r="A490" s="161" t="s">
        <v>1</v>
      </c>
      <c r="B490" s="31"/>
      <c r="C490" s="161" t="s">
        <v>154</v>
      </c>
      <c r="D490" s="31"/>
      <c r="E490" s="31"/>
      <c r="F490" s="31"/>
      <c r="G490" s="31"/>
      <c r="H490" s="31"/>
      <c r="I490" s="31"/>
      <c r="J490" s="31"/>
      <c r="K490" s="162">
        <v>20000</v>
      </c>
      <c r="L490" s="31"/>
      <c r="M490" s="162">
        <v>0</v>
      </c>
      <c r="N490" s="31"/>
      <c r="O490" s="163">
        <v>0</v>
      </c>
      <c r="P490" s="31"/>
    </row>
    <row r="491" spans="1:16" x14ac:dyDescent="0.2">
      <c r="A491" s="170" t="s">
        <v>1</v>
      </c>
      <c r="B491" s="31"/>
      <c r="C491" s="170" t="s">
        <v>351</v>
      </c>
      <c r="D491" s="31"/>
      <c r="E491" s="170" t="s">
        <v>352</v>
      </c>
      <c r="F491" s="31"/>
      <c r="G491" s="31"/>
      <c r="H491" s="31"/>
      <c r="I491" s="31"/>
      <c r="J491" s="31"/>
      <c r="K491" s="171">
        <v>20000</v>
      </c>
      <c r="L491" s="31"/>
      <c r="M491" s="171">
        <v>0</v>
      </c>
      <c r="N491" s="31"/>
      <c r="O491" s="172">
        <v>0</v>
      </c>
      <c r="P491" s="31"/>
    </row>
    <row r="492" spans="1:16" x14ac:dyDescent="0.2">
      <c r="A492" s="98" t="s">
        <v>1</v>
      </c>
      <c r="B492" s="31"/>
      <c r="C492" s="98" t="s">
        <v>379</v>
      </c>
      <c r="D492" s="31"/>
      <c r="E492" s="98" t="s">
        <v>380</v>
      </c>
      <c r="F492" s="31"/>
      <c r="G492" s="31"/>
      <c r="H492" s="31"/>
      <c r="I492" s="31"/>
      <c r="J492" s="31"/>
      <c r="K492" s="128" t="s">
        <v>1</v>
      </c>
      <c r="L492" s="31"/>
      <c r="M492" s="128">
        <v>0</v>
      </c>
      <c r="N492" s="31"/>
      <c r="O492" s="129" t="s">
        <v>1</v>
      </c>
      <c r="P492" s="31"/>
    </row>
    <row r="493" spans="1:16" x14ac:dyDescent="0.2">
      <c r="A493" s="161" t="s">
        <v>1</v>
      </c>
      <c r="B493" s="31"/>
      <c r="C493" s="161" t="s">
        <v>157</v>
      </c>
      <c r="D493" s="31"/>
      <c r="E493" s="31"/>
      <c r="F493" s="31"/>
      <c r="G493" s="31"/>
      <c r="H493" s="31"/>
      <c r="I493" s="31"/>
      <c r="J493" s="31"/>
      <c r="K493" s="162">
        <v>50000</v>
      </c>
      <c r="L493" s="31"/>
      <c r="M493" s="162">
        <v>0</v>
      </c>
      <c r="N493" s="31"/>
      <c r="O493" s="163">
        <v>0</v>
      </c>
      <c r="P493" s="31"/>
    </row>
    <row r="494" spans="1:16" x14ac:dyDescent="0.2">
      <c r="A494" s="161" t="s">
        <v>1</v>
      </c>
      <c r="B494" s="31"/>
      <c r="C494" s="161" t="s">
        <v>158</v>
      </c>
      <c r="D494" s="31"/>
      <c r="E494" s="31"/>
      <c r="F494" s="31"/>
      <c r="G494" s="31"/>
      <c r="H494" s="31"/>
      <c r="I494" s="31"/>
      <c r="J494" s="31"/>
      <c r="K494" s="162">
        <v>50000</v>
      </c>
      <c r="L494" s="31"/>
      <c r="M494" s="162">
        <v>0</v>
      </c>
      <c r="N494" s="31"/>
      <c r="O494" s="163">
        <v>0</v>
      </c>
      <c r="P494" s="31"/>
    </row>
    <row r="495" spans="1:16" x14ac:dyDescent="0.2">
      <c r="A495" s="170" t="s">
        <v>1</v>
      </c>
      <c r="B495" s="31"/>
      <c r="C495" s="170" t="s">
        <v>373</v>
      </c>
      <c r="D495" s="31"/>
      <c r="E495" s="170" t="s">
        <v>374</v>
      </c>
      <c r="F495" s="31"/>
      <c r="G495" s="31"/>
      <c r="H495" s="31"/>
      <c r="I495" s="31"/>
      <c r="J495" s="31"/>
      <c r="K495" s="171">
        <v>50000</v>
      </c>
      <c r="L495" s="31"/>
      <c r="M495" s="171">
        <v>0</v>
      </c>
      <c r="N495" s="31"/>
      <c r="O495" s="172">
        <v>0</v>
      </c>
      <c r="P495" s="31"/>
    </row>
    <row r="496" spans="1:16" x14ac:dyDescent="0.2">
      <c r="A496" s="98" t="s">
        <v>1</v>
      </c>
      <c r="B496" s="31"/>
      <c r="C496" s="98" t="s">
        <v>375</v>
      </c>
      <c r="D496" s="31"/>
      <c r="E496" s="98" t="s">
        <v>376</v>
      </c>
      <c r="F496" s="31"/>
      <c r="G496" s="31"/>
      <c r="H496" s="31"/>
      <c r="I496" s="31"/>
      <c r="J496" s="31"/>
      <c r="K496" s="128" t="s">
        <v>1</v>
      </c>
      <c r="L496" s="31"/>
      <c r="M496" s="128">
        <v>0</v>
      </c>
      <c r="N496" s="31"/>
      <c r="O496" s="129" t="s">
        <v>1</v>
      </c>
      <c r="P496" s="31"/>
    </row>
    <row r="497" spans="1:16" x14ac:dyDescent="0.2">
      <c r="A497" s="167"/>
      <c r="B497" s="31"/>
      <c r="C497" s="167" t="s">
        <v>537</v>
      </c>
      <c r="D497" s="31"/>
      <c r="E497" s="167" t="s">
        <v>538</v>
      </c>
      <c r="F497" s="31"/>
      <c r="G497" s="31"/>
      <c r="H497" s="31"/>
      <c r="I497" s="31"/>
      <c r="J497" s="31"/>
      <c r="K497" s="168">
        <v>6500000</v>
      </c>
      <c r="L497" s="31"/>
      <c r="M497" s="168">
        <v>172500</v>
      </c>
      <c r="N497" s="31"/>
      <c r="O497" s="169">
        <v>2.65</v>
      </c>
      <c r="P497" s="31"/>
    </row>
    <row r="498" spans="1:16" x14ac:dyDescent="0.2">
      <c r="A498" s="161" t="s">
        <v>1</v>
      </c>
      <c r="B498" s="31"/>
      <c r="C498" s="161" t="s">
        <v>157</v>
      </c>
      <c r="D498" s="31"/>
      <c r="E498" s="31"/>
      <c r="F498" s="31"/>
      <c r="G498" s="31"/>
      <c r="H498" s="31"/>
      <c r="I498" s="31"/>
      <c r="J498" s="31"/>
      <c r="K498" s="162">
        <v>6500000</v>
      </c>
      <c r="L498" s="31"/>
      <c r="M498" s="162">
        <v>172500</v>
      </c>
      <c r="N498" s="31"/>
      <c r="O498" s="163">
        <v>2.65</v>
      </c>
      <c r="P498" s="31"/>
    </row>
    <row r="499" spans="1:16" x14ac:dyDescent="0.2">
      <c r="A499" s="161" t="s">
        <v>1</v>
      </c>
      <c r="B499" s="31"/>
      <c r="C499" s="161" t="s">
        <v>158</v>
      </c>
      <c r="D499" s="31"/>
      <c r="E499" s="31"/>
      <c r="F499" s="31"/>
      <c r="G499" s="31"/>
      <c r="H499" s="31"/>
      <c r="I499" s="31"/>
      <c r="J499" s="31"/>
      <c r="K499" s="162">
        <v>6500000</v>
      </c>
      <c r="L499" s="31"/>
      <c r="M499" s="162">
        <v>172500</v>
      </c>
      <c r="N499" s="31"/>
      <c r="O499" s="163">
        <v>2.65</v>
      </c>
      <c r="P499" s="31"/>
    </row>
    <row r="500" spans="1:16" x14ac:dyDescent="0.2">
      <c r="A500" s="170" t="s">
        <v>1</v>
      </c>
      <c r="B500" s="31"/>
      <c r="C500" s="170" t="s">
        <v>373</v>
      </c>
      <c r="D500" s="31"/>
      <c r="E500" s="170" t="s">
        <v>374</v>
      </c>
      <c r="F500" s="31"/>
      <c r="G500" s="31"/>
      <c r="H500" s="31"/>
      <c r="I500" s="31"/>
      <c r="J500" s="31"/>
      <c r="K500" s="171">
        <v>6500000</v>
      </c>
      <c r="L500" s="31"/>
      <c r="M500" s="171">
        <v>172500</v>
      </c>
      <c r="N500" s="31"/>
      <c r="O500" s="172">
        <v>2.65</v>
      </c>
      <c r="P500" s="31"/>
    </row>
    <row r="501" spans="1:16" x14ac:dyDescent="0.2">
      <c r="A501" s="98" t="s">
        <v>1</v>
      </c>
      <c r="B501" s="31"/>
      <c r="C501" s="98" t="s">
        <v>487</v>
      </c>
      <c r="D501" s="31"/>
      <c r="E501" s="98" t="s">
        <v>488</v>
      </c>
      <c r="F501" s="31"/>
      <c r="G501" s="31"/>
      <c r="H501" s="31"/>
      <c r="I501" s="31"/>
      <c r="J501" s="31"/>
      <c r="K501" s="128" t="s">
        <v>1</v>
      </c>
      <c r="L501" s="31"/>
      <c r="M501" s="128">
        <v>172500</v>
      </c>
      <c r="N501" s="31"/>
      <c r="O501" s="129" t="s">
        <v>1</v>
      </c>
      <c r="P501" s="31"/>
    </row>
  </sheetData>
  <mergeCells count="2783">
    <mergeCell ref="A7:P7"/>
    <mergeCell ref="A8:P8"/>
    <mergeCell ref="K9:L9"/>
    <mergeCell ref="M9:N9"/>
    <mergeCell ref="O9:P9"/>
    <mergeCell ref="A9:B9"/>
    <mergeCell ref="C9:J9"/>
    <mergeCell ref="A1:B1"/>
    <mergeCell ref="A2:B2"/>
    <mergeCell ref="A3:B3"/>
    <mergeCell ref="A4:B4"/>
    <mergeCell ref="A5:B5"/>
    <mergeCell ref="A6:P6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19:B19"/>
    <mergeCell ref="C19:D19"/>
    <mergeCell ref="E19:J19"/>
    <mergeCell ref="K19:L19"/>
    <mergeCell ref="M19:N19"/>
    <mergeCell ref="O19:P19"/>
    <mergeCell ref="A18:B18"/>
    <mergeCell ref="C18:D18"/>
    <mergeCell ref="E18:J18"/>
    <mergeCell ref="K18:L18"/>
    <mergeCell ref="M18:N18"/>
    <mergeCell ref="O18:P18"/>
    <mergeCell ref="A24:B24"/>
    <mergeCell ref="C24:D24"/>
    <mergeCell ref="E24:J24"/>
    <mergeCell ref="K24:L24"/>
    <mergeCell ref="M24:N24"/>
    <mergeCell ref="O24:P24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2:P22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6:B26"/>
    <mergeCell ref="C26:D26"/>
    <mergeCell ref="E26:J26"/>
    <mergeCell ref="K26:L26"/>
    <mergeCell ref="M26:N26"/>
    <mergeCell ref="O26:P26"/>
    <mergeCell ref="A25:B25"/>
    <mergeCell ref="C25:D25"/>
    <mergeCell ref="E25:J25"/>
    <mergeCell ref="K25:L25"/>
    <mergeCell ref="M25:N25"/>
    <mergeCell ref="O25:P25"/>
    <mergeCell ref="A31:B31"/>
    <mergeCell ref="C31:D31"/>
    <mergeCell ref="E31:J31"/>
    <mergeCell ref="K31:L31"/>
    <mergeCell ref="M31:N31"/>
    <mergeCell ref="O31:P31"/>
    <mergeCell ref="A30:B30"/>
    <mergeCell ref="C30:D30"/>
    <mergeCell ref="E30:J30"/>
    <mergeCell ref="K30:L30"/>
    <mergeCell ref="M30:N30"/>
    <mergeCell ref="O30:P30"/>
    <mergeCell ref="A29:B29"/>
    <mergeCell ref="C29:D29"/>
    <mergeCell ref="E29:J29"/>
    <mergeCell ref="K29:L29"/>
    <mergeCell ref="M29:N29"/>
    <mergeCell ref="O29:P29"/>
    <mergeCell ref="A35:B35"/>
    <mergeCell ref="C35:D35"/>
    <mergeCell ref="E35:J35"/>
    <mergeCell ref="K35:L35"/>
    <mergeCell ref="M35:N35"/>
    <mergeCell ref="O35:P35"/>
    <mergeCell ref="A34:B34"/>
    <mergeCell ref="C34:D34"/>
    <mergeCell ref="E34:J34"/>
    <mergeCell ref="K34:L34"/>
    <mergeCell ref="M34:N34"/>
    <mergeCell ref="O34:P34"/>
    <mergeCell ref="A32:B32"/>
    <mergeCell ref="C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36:B36"/>
    <mergeCell ref="C36:J36"/>
    <mergeCell ref="K36:L36"/>
    <mergeCell ref="M36:N36"/>
    <mergeCell ref="O36:P36"/>
    <mergeCell ref="A37:B37"/>
    <mergeCell ref="C37:J37"/>
    <mergeCell ref="K37:L37"/>
    <mergeCell ref="M37:N37"/>
    <mergeCell ref="O37:P37"/>
    <mergeCell ref="A42:B42"/>
    <mergeCell ref="C42:J42"/>
    <mergeCell ref="K42:L42"/>
    <mergeCell ref="M42:N42"/>
    <mergeCell ref="O42:P42"/>
    <mergeCell ref="A43:B43"/>
    <mergeCell ref="C43:J43"/>
    <mergeCell ref="K43:L43"/>
    <mergeCell ref="M43:N43"/>
    <mergeCell ref="O43:P43"/>
    <mergeCell ref="A40:B40"/>
    <mergeCell ref="C40:J40"/>
    <mergeCell ref="K40:L40"/>
    <mergeCell ref="M40:N40"/>
    <mergeCell ref="O40:P40"/>
    <mergeCell ref="A41:B41"/>
    <mergeCell ref="C41:J41"/>
    <mergeCell ref="K41:L41"/>
    <mergeCell ref="M41:N41"/>
    <mergeCell ref="O41:P41"/>
    <mergeCell ref="A48:B48"/>
    <mergeCell ref="C48:D48"/>
    <mergeCell ref="E48:J48"/>
    <mergeCell ref="K48:L48"/>
    <mergeCell ref="M48:N48"/>
    <mergeCell ref="O48:P48"/>
    <mergeCell ref="A46:B46"/>
    <mergeCell ref="C46:J46"/>
    <mergeCell ref="K46:L46"/>
    <mergeCell ref="M46:N46"/>
    <mergeCell ref="O46:P46"/>
    <mergeCell ref="A47:B47"/>
    <mergeCell ref="C47:J47"/>
    <mergeCell ref="K47:L47"/>
    <mergeCell ref="M47:N47"/>
    <mergeCell ref="O47:P47"/>
    <mergeCell ref="A44:B44"/>
    <mergeCell ref="C44:J44"/>
    <mergeCell ref="K44:L44"/>
    <mergeCell ref="M44:N44"/>
    <mergeCell ref="O44:P44"/>
    <mergeCell ref="A45:B45"/>
    <mergeCell ref="C45:J45"/>
    <mergeCell ref="K45:L45"/>
    <mergeCell ref="M45:N45"/>
    <mergeCell ref="O45:P45"/>
    <mergeCell ref="A52:B52"/>
    <mergeCell ref="C52:D52"/>
    <mergeCell ref="E52:J52"/>
    <mergeCell ref="K52:L52"/>
    <mergeCell ref="M52:N52"/>
    <mergeCell ref="O52:P52"/>
    <mergeCell ref="A50:B50"/>
    <mergeCell ref="C50:J50"/>
    <mergeCell ref="K50:L50"/>
    <mergeCell ref="M50:N50"/>
    <mergeCell ref="O50:P50"/>
    <mergeCell ref="A51:B51"/>
    <mergeCell ref="C51:J51"/>
    <mergeCell ref="K51:L51"/>
    <mergeCell ref="M51:N51"/>
    <mergeCell ref="O51:P51"/>
    <mergeCell ref="A49:B49"/>
    <mergeCell ref="C49:D49"/>
    <mergeCell ref="E49:J49"/>
    <mergeCell ref="K49:L49"/>
    <mergeCell ref="M49:N49"/>
    <mergeCell ref="O49:P49"/>
    <mergeCell ref="A55:B55"/>
    <mergeCell ref="C55:D55"/>
    <mergeCell ref="E55:J55"/>
    <mergeCell ref="K55:L55"/>
    <mergeCell ref="M55:N55"/>
    <mergeCell ref="O55:P55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O53:P53"/>
    <mergeCell ref="A58:B58"/>
    <mergeCell ref="C58:D58"/>
    <mergeCell ref="E58:J58"/>
    <mergeCell ref="K58:L58"/>
    <mergeCell ref="M58:N58"/>
    <mergeCell ref="O58:P58"/>
    <mergeCell ref="A57:B57"/>
    <mergeCell ref="C57:D57"/>
    <mergeCell ref="E57:J57"/>
    <mergeCell ref="K57:L57"/>
    <mergeCell ref="M57:N57"/>
    <mergeCell ref="O57:P57"/>
    <mergeCell ref="A56:B56"/>
    <mergeCell ref="C56:D56"/>
    <mergeCell ref="E56:J56"/>
    <mergeCell ref="K56:L56"/>
    <mergeCell ref="M56:N56"/>
    <mergeCell ref="O56:P56"/>
    <mergeCell ref="A61:B61"/>
    <mergeCell ref="C61:D61"/>
    <mergeCell ref="E61:J61"/>
    <mergeCell ref="K61:L61"/>
    <mergeCell ref="M61:N61"/>
    <mergeCell ref="O61:P61"/>
    <mergeCell ref="A60:B60"/>
    <mergeCell ref="C60:D60"/>
    <mergeCell ref="E60:J60"/>
    <mergeCell ref="K60:L60"/>
    <mergeCell ref="M60:N60"/>
    <mergeCell ref="O60:P60"/>
    <mergeCell ref="A59:B59"/>
    <mergeCell ref="C59:D59"/>
    <mergeCell ref="E59:J59"/>
    <mergeCell ref="K59:L59"/>
    <mergeCell ref="M59:N59"/>
    <mergeCell ref="O59:P59"/>
    <mergeCell ref="A64:B64"/>
    <mergeCell ref="C64:D64"/>
    <mergeCell ref="E64:J64"/>
    <mergeCell ref="K64:L64"/>
    <mergeCell ref="M64:N64"/>
    <mergeCell ref="O64:P64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O62:P62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O66:P66"/>
    <mergeCell ref="A65:B65"/>
    <mergeCell ref="C65:D65"/>
    <mergeCell ref="E65:J65"/>
    <mergeCell ref="K65:L65"/>
    <mergeCell ref="M65:N65"/>
    <mergeCell ref="O65:P65"/>
    <mergeCell ref="A70:B70"/>
    <mergeCell ref="C70:D70"/>
    <mergeCell ref="E70:J70"/>
    <mergeCell ref="K70:L70"/>
    <mergeCell ref="M70:N70"/>
    <mergeCell ref="O70:P70"/>
    <mergeCell ref="A69:B69"/>
    <mergeCell ref="C69:D69"/>
    <mergeCell ref="E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8:P68"/>
    <mergeCell ref="A73:B73"/>
    <mergeCell ref="C73:D73"/>
    <mergeCell ref="E73:J73"/>
    <mergeCell ref="K73:L73"/>
    <mergeCell ref="M73:N73"/>
    <mergeCell ref="O73:P73"/>
    <mergeCell ref="A72:B72"/>
    <mergeCell ref="C72:D72"/>
    <mergeCell ref="E72:J72"/>
    <mergeCell ref="K72:L72"/>
    <mergeCell ref="M72:N72"/>
    <mergeCell ref="O72:P72"/>
    <mergeCell ref="A71:B71"/>
    <mergeCell ref="C71:D71"/>
    <mergeCell ref="E71:J71"/>
    <mergeCell ref="K71:L71"/>
    <mergeCell ref="M71:N71"/>
    <mergeCell ref="O71:P71"/>
    <mergeCell ref="A76:B76"/>
    <mergeCell ref="C76:D76"/>
    <mergeCell ref="E76:J76"/>
    <mergeCell ref="K76:L76"/>
    <mergeCell ref="M76:N76"/>
    <mergeCell ref="O76:P76"/>
    <mergeCell ref="A75:B75"/>
    <mergeCell ref="C75:D75"/>
    <mergeCell ref="E75:J75"/>
    <mergeCell ref="K75:L75"/>
    <mergeCell ref="M75:N75"/>
    <mergeCell ref="O75:P75"/>
    <mergeCell ref="A74:B74"/>
    <mergeCell ref="C74:D74"/>
    <mergeCell ref="E74:J74"/>
    <mergeCell ref="K74:L74"/>
    <mergeCell ref="M74:N74"/>
    <mergeCell ref="O74:P74"/>
    <mergeCell ref="A79:B79"/>
    <mergeCell ref="C79:D79"/>
    <mergeCell ref="E79:J79"/>
    <mergeCell ref="K79:L79"/>
    <mergeCell ref="M79:N79"/>
    <mergeCell ref="O79:P79"/>
    <mergeCell ref="A78:B78"/>
    <mergeCell ref="C78:D78"/>
    <mergeCell ref="E78:J78"/>
    <mergeCell ref="K78:L78"/>
    <mergeCell ref="M78:N78"/>
    <mergeCell ref="O78:P78"/>
    <mergeCell ref="A77:B77"/>
    <mergeCell ref="C77:D77"/>
    <mergeCell ref="E77:J77"/>
    <mergeCell ref="K77:L77"/>
    <mergeCell ref="M77:N77"/>
    <mergeCell ref="O77:P77"/>
    <mergeCell ref="A82:B82"/>
    <mergeCell ref="C82:D82"/>
    <mergeCell ref="E82:J82"/>
    <mergeCell ref="K82:L82"/>
    <mergeCell ref="M82:N82"/>
    <mergeCell ref="O82:P82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O80:P80"/>
    <mergeCell ref="A85:B85"/>
    <mergeCell ref="C85:D85"/>
    <mergeCell ref="E85:J85"/>
    <mergeCell ref="K85:L85"/>
    <mergeCell ref="M85:N85"/>
    <mergeCell ref="O85:P85"/>
    <mergeCell ref="A84:B84"/>
    <mergeCell ref="C84:D84"/>
    <mergeCell ref="E84:J84"/>
    <mergeCell ref="K84:L84"/>
    <mergeCell ref="M84:N84"/>
    <mergeCell ref="O84:P84"/>
    <mergeCell ref="A83:B83"/>
    <mergeCell ref="C83:D83"/>
    <mergeCell ref="E83:J83"/>
    <mergeCell ref="K83:L83"/>
    <mergeCell ref="M83:N83"/>
    <mergeCell ref="O83:P83"/>
    <mergeCell ref="A89:B89"/>
    <mergeCell ref="C89:D89"/>
    <mergeCell ref="E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8:P88"/>
    <mergeCell ref="A86:B86"/>
    <mergeCell ref="C86:J86"/>
    <mergeCell ref="K86:L86"/>
    <mergeCell ref="M86:N86"/>
    <mergeCell ref="O86:P86"/>
    <mergeCell ref="A87:B87"/>
    <mergeCell ref="C87:J87"/>
    <mergeCell ref="K87:L87"/>
    <mergeCell ref="M87:N87"/>
    <mergeCell ref="O87:P87"/>
    <mergeCell ref="A93:B93"/>
    <mergeCell ref="C93:D93"/>
    <mergeCell ref="E93:J93"/>
    <mergeCell ref="K93:L93"/>
    <mergeCell ref="M93:N93"/>
    <mergeCell ref="O93:P93"/>
    <mergeCell ref="A91:B91"/>
    <mergeCell ref="C91:J91"/>
    <mergeCell ref="K91:L91"/>
    <mergeCell ref="M91:N91"/>
    <mergeCell ref="O91:P91"/>
    <mergeCell ref="A92:B92"/>
    <mergeCell ref="C92:J92"/>
    <mergeCell ref="K92:L92"/>
    <mergeCell ref="M92:N92"/>
    <mergeCell ref="O92:P92"/>
    <mergeCell ref="A90:B90"/>
    <mergeCell ref="C90:D90"/>
    <mergeCell ref="E90:J90"/>
    <mergeCell ref="K90:L90"/>
    <mergeCell ref="M90:N90"/>
    <mergeCell ref="O90:P90"/>
    <mergeCell ref="A96:B96"/>
    <mergeCell ref="C96:J96"/>
    <mergeCell ref="K96:L96"/>
    <mergeCell ref="M96:N96"/>
    <mergeCell ref="O96:P96"/>
    <mergeCell ref="A97:B97"/>
    <mergeCell ref="C97:J97"/>
    <mergeCell ref="K97:L97"/>
    <mergeCell ref="M97:N97"/>
    <mergeCell ref="O97:P97"/>
    <mergeCell ref="A95:B95"/>
    <mergeCell ref="C95:D95"/>
    <mergeCell ref="E95:J95"/>
    <mergeCell ref="K95:L95"/>
    <mergeCell ref="M95:N95"/>
    <mergeCell ref="O95:P95"/>
    <mergeCell ref="A94:B94"/>
    <mergeCell ref="C94:D94"/>
    <mergeCell ref="E94:J94"/>
    <mergeCell ref="K94:L94"/>
    <mergeCell ref="M94:N94"/>
    <mergeCell ref="O94:P94"/>
    <mergeCell ref="A100:B100"/>
    <mergeCell ref="C100:D100"/>
    <mergeCell ref="E100:J100"/>
    <mergeCell ref="K100:L100"/>
    <mergeCell ref="M100:N100"/>
    <mergeCell ref="O100:P100"/>
    <mergeCell ref="A99:B99"/>
    <mergeCell ref="C99:D99"/>
    <mergeCell ref="E99:J99"/>
    <mergeCell ref="K99:L99"/>
    <mergeCell ref="M99:N99"/>
    <mergeCell ref="O99:P99"/>
    <mergeCell ref="A98:B98"/>
    <mergeCell ref="C98:D98"/>
    <mergeCell ref="E98:J98"/>
    <mergeCell ref="K98:L98"/>
    <mergeCell ref="M98:N98"/>
    <mergeCell ref="O98:P98"/>
    <mergeCell ref="A104:B104"/>
    <mergeCell ref="C104:D104"/>
    <mergeCell ref="E104:J104"/>
    <mergeCell ref="K104:L104"/>
    <mergeCell ref="M104:N104"/>
    <mergeCell ref="O104:P104"/>
    <mergeCell ref="A103:B103"/>
    <mergeCell ref="C103:D103"/>
    <mergeCell ref="E103:J103"/>
    <mergeCell ref="K103:L103"/>
    <mergeCell ref="M103:N103"/>
    <mergeCell ref="O103:P103"/>
    <mergeCell ref="A101:B101"/>
    <mergeCell ref="C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7:B107"/>
    <mergeCell ref="C107:D107"/>
    <mergeCell ref="E107:J107"/>
    <mergeCell ref="K107:L107"/>
    <mergeCell ref="M107:N107"/>
    <mergeCell ref="O107:P107"/>
    <mergeCell ref="A106:B106"/>
    <mergeCell ref="C106:D106"/>
    <mergeCell ref="E106:J106"/>
    <mergeCell ref="K106:L106"/>
    <mergeCell ref="M106:N106"/>
    <mergeCell ref="O106:P106"/>
    <mergeCell ref="A105:B105"/>
    <mergeCell ref="C105:D105"/>
    <mergeCell ref="E105:J105"/>
    <mergeCell ref="K105:L105"/>
    <mergeCell ref="M105:N105"/>
    <mergeCell ref="O105:P105"/>
    <mergeCell ref="A110:B110"/>
    <mergeCell ref="C110:D110"/>
    <mergeCell ref="E110:J110"/>
    <mergeCell ref="K110:L110"/>
    <mergeCell ref="M110:N110"/>
    <mergeCell ref="O110:P110"/>
    <mergeCell ref="A109:B109"/>
    <mergeCell ref="C109:D109"/>
    <mergeCell ref="E109:J109"/>
    <mergeCell ref="K109:L109"/>
    <mergeCell ref="M109:N109"/>
    <mergeCell ref="O109:P109"/>
    <mergeCell ref="A108:B108"/>
    <mergeCell ref="C108:D108"/>
    <mergeCell ref="E108:J108"/>
    <mergeCell ref="K108:L108"/>
    <mergeCell ref="M108:N108"/>
    <mergeCell ref="O108:P108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3:P113"/>
    <mergeCell ref="A111:B111"/>
    <mergeCell ref="C111:J111"/>
    <mergeCell ref="K111:L111"/>
    <mergeCell ref="M111:N111"/>
    <mergeCell ref="O111:P111"/>
    <mergeCell ref="A112:B112"/>
    <mergeCell ref="C112:J112"/>
    <mergeCell ref="K112:L112"/>
    <mergeCell ref="M112:N112"/>
    <mergeCell ref="O112:P112"/>
    <mergeCell ref="A118:B118"/>
    <mergeCell ref="C118:D118"/>
    <mergeCell ref="E118:J118"/>
    <mergeCell ref="K118:L118"/>
    <mergeCell ref="M118:N118"/>
    <mergeCell ref="O118:P118"/>
    <mergeCell ref="A116:B116"/>
    <mergeCell ref="C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A115:B115"/>
    <mergeCell ref="C115:D115"/>
    <mergeCell ref="E115:J115"/>
    <mergeCell ref="K115:L115"/>
    <mergeCell ref="M115:N115"/>
    <mergeCell ref="O115:P115"/>
    <mergeCell ref="A121:B121"/>
    <mergeCell ref="C121:J121"/>
    <mergeCell ref="K121:L121"/>
    <mergeCell ref="M121:N121"/>
    <mergeCell ref="O121:P121"/>
    <mergeCell ref="A122:B122"/>
    <mergeCell ref="C122:J122"/>
    <mergeCell ref="K122:L122"/>
    <mergeCell ref="M122:N122"/>
    <mergeCell ref="O122:P122"/>
    <mergeCell ref="A120:B120"/>
    <mergeCell ref="C120:D120"/>
    <mergeCell ref="E120:J120"/>
    <mergeCell ref="K120:L120"/>
    <mergeCell ref="M120:N120"/>
    <mergeCell ref="O120:P120"/>
    <mergeCell ref="A119:B119"/>
    <mergeCell ref="C119:D119"/>
    <mergeCell ref="E119:J119"/>
    <mergeCell ref="K119:L119"/>
    <mergeCell ref="M119:N119"/>
    <mergeCell ref="O119:P119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4:P124"/>
    <mergeCell ref="A123:B123"/>
    <mergeCell ref="C123:D123"/>
    <mergeCell ref="E123:J123"/>
    <mergeCell ref="K123:L123"/>
    <mergeCell ref="M123:N123"/>
    <mergeCell ref="O123:P123"/>
    <mergeCell ref="A128:B128"/>
    <mergeCell ref="C128:D128"/>
    <mergeCell ref="E128:J128"/>
    <mergeCell ref="K128:L128"/>
    <mergeCell ref="M128:N128"/>
    <mergeCell ref="O128:P128"/>
    <mergeCell ref="A127:B127"/>
    <mergeCell ref="C127:D127"/>
    <mergeCell ref="E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6:P126"/>
    <mergeCell ref="A132:B132"/>
    <mergeCell ref="C132:D132"/>
    <mergeCell ref="E132:J132"/>
    <mergeCell ref="K132:L132"/>
    <mergeCell ref="M132:N132"/>
    <mergeCell ref="O132:P132"/>
    <mergeCell ref="A131:B131"/>
    <mergeCell ref="C131:D131"/>
    <mergeCell ref="E131:J131"/>
    <mergeCell ref="K131:L131"/>
    <mergeCell ref="M131:N131"/>
    <mergeCell ref="O131:P131"/>
    <mergeCell ref="A129:B129"/>
    <mergeCell ref="C129:J129"/>
    <mergeCell ref="K129:L129"/>
    <mergeCell ref="M129:N129"/>
    <mergeCell ref="O129:P129"/>
    <mergeCell ref="A130:B130"/>
    <mergeCell ref="C130:J130"/>
    <mergeCell ref="K130:L130"/>
    <mergeCell ref="M130:N130"/>
    <mergeCell ref="O130:P130"/>
    <mergeCell ref="A136:B136"/>
    <mergeCell ref="C136:D136"/>
    <mergeCell ref="E136:J136"/>
    <mergeCell ref="K136:L136"/>
    <mergeCell ref="M136:N136"/>
    <mergeCell ref="O136:P136"/>
    <mergeCell ref="A134:B134"/>
    <mergeCell ref="C134:J134"/>
    <mergeCell ref="K134:L134"/>
    <mergeCell ref="M134:N134"/>
    <mergeCell ref="O134:P134"/>
    <mergeCell ref="A135:B135"/>
    <mergeCell ref="C135:J135"/>
    <mergeCell ref="K135:L135"/>
    <mergeCell ref="M135:N135"/>
    <mergeCell ref="O135:P135"/>
    <mergeCell ref="A133:B133"/>
    <mergeCell ref="C133:D133"/>
    <mergeCell ref="E133:J133"/>
    <mergeCell ref="K133:L133"/>
    <mergeCell ref="M133:N133"/>
    <mergeCell ref="O133:P133"/>
    <mergeCell ref="A139:B139"/>
    <mergeCell ref="C139:J139"/>
    <mergeCell ref="K139:L139"/>
    <mergeCell ref="M139:N139"/>
    <mergeCell ref="O139:P139"/>
    <mergeCell ref="A140:B140"/>
    <mergeCell ref="C140:J140"/>
    <mergeCell ref="K140:L140"/>
    <mergeCell ref="M140:N140"/>
    <mergeCell ref="O140:P140"/>
    <mergeCell ref="A138:B138"/>
    <mergeCell ref="C138:D138"/>
    <mergeCell ref="E138:J138"/>
    <mergeCell ref="K138:L138"/>
    <mergeCell ref="M138:N138"/>
    <mergeCell ref="O138:P138"/>
    <mergeCell ref="A137:B137"/>
    <mergeCell ref="C137:D137"/>
    <mergeCell ref="E137:J137"/>
    <mergeCell ref="K137:L137"/>
    <mergeCell ref="M137:N137"/>
    <mergeCell ref="O137:P137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2:P142"/>
    <mergeCell ref="A141:B141"/>
    <mergeCell ref="C141:D141"/>
    <mergeCell ref="E141:J141"/>
    <mergeCell ref="K141:L141"/>
    <mergeCell ref="M141:N141"/>
    <mergeCell ref="O141:P141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6:P146"/>
    <mergeCell ref="A144:B144"/>
    <mergeCell ref="C144:J144"/>
    <mergeCell ref="K144:L144"/>
    <mergeCell ref="M144:N144"/>
    <mergeCell ref="O144:P144"/>
    <mergeCell ref="A145:B145"/>
    <mergeCell ref="C145:J145"/>
    <mergeCell ref="K145:L145"/>
    <mergeCell ref="M145:N145"/>
    <mergeCell ref="O145:P145"/>
    <mergeCell ref="A151:B151"/>
    <mergeCell ref="C151:D151"/>
    <mergeCell ref="E151:J151"/>
    <mergeCell ref="K151:L151"/>
    <mergeCell ref="M151:N151"/>
    <mergeCell ref="O151:P151"/>
    <mergeCell ref="A149:B149"/>
    <mergeCell ref="C149:J149"/>
    <mergeCell ref="K149:L149"/>
    <mergeCell ref="M149:N149"/>
    <mergeCell ref="O149:P149"/>
    <mergeCell ref="A150:B150"/>
    <mergeCell ref="C150:J150"/>
    <mergeCell ref="K150:L150"/>
    <mergeCell ref="M150:N150"/>
    <mergeCell ref="O150:P150"/>
    <mergeCell ref="A148:B148"/>
    <mergeCell ref="C148:D148"/>
    <mergeCell ref="E148:J148"/>
    <mergeCell ref="K148:L148"/>
    <mergeCell ref="M148:N148"/>
    <mergeCell ref="O148:P148"/>
    <mergeCell ref="A154:B154"/>
    <mergeCell ref="C154:D154"/>
    <mergeCell ref="E154:J154"/>
    <mergeCell ref="K154:L154"/>
    <mergeCell ref="M154:N154"/>
    <mergeCell ref="O154:P154"/>
    <mergeCell ref="A153:B153"/>
    <mergeCell ref="C153:D153"/>
    <mergeCell ref="E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O152:P152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O157:P157"/>
    <mergeCell ref="A155:B155"/>
    <mergeCell ref="C155:J155"/>
    <mergeCell ref="K155:L155"/>
    <mergeCell ref="M155:N155"/>
    <mergeCell ref="O155:P155"/>
    <mergeCell ref="A156:B156"/>
    <mergeCell ref="C156:J156"/>
    <mergeCell ref="K156:L156"/>
    <mergeCell ref="M156:N156"/>
    <mergeCell ref="O156:P156"/>
    <mergeCell ref="A162:B162"/>
    <mergeCell ref="C162:D162"/>
    <mergeCell ref="E162:J162"/>
    <mergeCell ref="K162:L162"/>
    <mergeCell ref="M162:N162"/>
    <mergeCell ref="O162:P162"/>
    <mergeCell ref="A160:B160"/>
    <mergeCell ref="C160:J160"/>
    <mergeCell ref="K160:L160"/>
    <mergeCell ref="M160:N160"/>
    <mergeCell ref="O160:P160"/>
    <mergeCell ref="A161:B161"/>
    <mergeCell ref="C161:J161"/>
    <mergeCell ref="K161:L161"/>
    <mergeCell ref="M161:N161"/>
    <mergeCell ref="O161:P161"/>
    <mergeCell ref="A159:B159"/>
    <mergeCell ref="C159:D159"/>
    <mergeCell ref="E159:J159"/>
    <mergeCell ref="K159:L159"/>
    <mergeCell ref="M159:N159"/>
    <mergeCell ref="O159:P159"/>
    <mergeCell ref="A165:B165"/>
    <mergeCell ref="C165:D165"/>
    <mergeCell ref="E165:J165"/>
    <mergeCell ref="K165:L165"/>
    <mergeCell ref="M165:N165"/>
    <mergeCell ref="O165:P165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3:P163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O168:P168"/>
    <mergeCell ref="A166:B166"/>
    <mergeCell ref="C166:J166"/>
    <mergeCell ref="K166:L166"/>
    <mergeCell ref="M166:N166"/>
    <mergeCell ref="O166:P166"/>
    <mergeCell ref="A167:B167"/>
    <mergeCell ref="C167:J167"/>
    <mergeCell ref="K167:L167"/>
    <mergeCell ref="M167:N167"/>
    <mergeCell ref="O167:P167"/>
    <mergeCell ref="A172:B172"/>
    <mergeCell ref="C172:D172"/>
    <mergeCell ref="E172:J172"/>
    <mergeCell ref="K172:L172"/>
    <mergeCell ref="M172:N172"/>
    <mergeCell ref="O172:P172"/>
    <mergeCell ref="A171:B171"/>
    <mergeCell ref="C171:D171"/>
    <mergeCell ref="E171:J171"/>
    <mergeCell ref="K171:L171"/>
    <mergeCell ref="M171:N171"/>
    <mergeCell ref="O171:P171"/>
    <mergeCell ref="A170:B170"/>
    <mergeCell ref="C170:D170"/>
    <mergeCell ref="E170:J170"/>
    <mergeCell ref="K170:L170"/>
    <mergeCell ref="M170:N170"/>
    <mergeCell ref="O170:P170"/>
    <mergeCell ref="A176:B176"/>
    <mergeCell ref="C176:D176"/>
    <mergeCell ref="E176:J176"/>
    <mergeCell ref="K176:L176"/>
    <mergeCell ref="M176:N176"/>
    <mergeCell ref="O176:P176"/>
    <mergeCell ref="A175:B175"/>
    <mergeCell ref="C175:D175"/>
    <mergeCell ref="E175:J175"/>
    <mergeCell ref="K175:L175"/>
    <mergeCell ref="M175:N175"/>
    <mergeCell ref="O175:P175"/>
    <mergeCell ref="A173:B173"/>
    <mergeCell ref="C173:J173"/>
    <mergeCell ref="K173:L173"/>
    <mergeCell ref="M173:N173"/>
    <mergeCell ref="O173:P173"/>
    <mergeCell ref="A174:B174"/>
    <mergeCell ref="C174:J174"/>
    <mergeCell ref="K174:L174"/>
    <mergeCell ref="M174:N174"/>
    <mergeCell ref="O174:P174"/>
    <mergeCell ref="A180:B180"/>
    <mergeCell ref="C180:D180"/>
    <mergeCell ref="E180:J180"/>
    <mergeCell ref="K180:L180"/>
    <mergeCell ref="M180:N180"/>
    <mergeCell ref="O180:P180"/>
    <mergeCell ref="A178:B178"/>
    <mergeCell ref="C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77:B177"/>
    <mergeCell ref="C177:D177"/>
    <mergeCell ref="E177:J177"/>
    <mergeCell ref="K177:L177"/>
    <mergeCell ref="M177:N177"/>
    <mergeCell ref="O177:P177"/>
    <mergeCell ref="A183:B183"/>
    <mergeCell ref="C183:J183"/>
    <mergeCell ref="K183:L183"/>
    <mergeCell ref="M183:N183"/>
    <mergeCell ref="O183:P183"/>
    <mergeCell ref="A184:B184"/>
    <mergeCell ref="C184:J184"/>
    <mergeCell ref="K184:L184"/>
    <mergeCell ref="M184:N184"/>
    <mergeCell ref="O184:P184"/>
    <mergeCell ref="A182:B182"/>
    <mergeCell ref="C182:D182"/>
    <mergeCell ref="E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81:P181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O186:P186"/>
    <mergeCell ref="A185:B185"/>
    <mergeCell ref="C185:D185"/>
    <mergeCell ref="E185:J185"/>
    <mergeCell ref="K185:L185"/>
    <mergeCell ref="M185:N185"/>
    <mergeCell ref="O185:P185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90:P190"/>
    <mergeCell ref="A188:B188"/>
    <mergeCell ref="C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5:B195"/>
    <mergeCell ref="C195:D195"/>
    <mergeCell ref="E195:J195"/>
    <mergeCell ref="K195:L195"/>
    <mergeCell ref="M195:N195"/>
    <mergeCell ref="O195:P195"/>
    <mergeCell ref="A194:B194"/>
    <mergeCell ref="C194:D194"/>
    <mergeCell ref="E194:J194"/>
    <mergeCell ref="K194:L194"/>
    <mergeCell ref="M194:N194"/>
    <mergeCell ref="O194:P194"/>
    <mergeCell ref="A192:B192"/>
    <mergeCell ref="C192:J192"/>
    <mergeCell ref="K192:L192"/>
    <mergeCell ref="M192:N192"/>
    <mergeCell ref="O192:P192"/>
    <mergeCell ref="A193:B193"/>
    <mergeCell ref="C193:J193"/>
    <mergeCell ref="K193:L193"/>
    <mergeCell ref="M193:N193"/>
    <mergeCell ref="O193:P193"/>
    <mergeCell ref="A199:B199"/>
    <mergeCell ref="C199:D199"/>
    <mergeCell ref="E199:J199"/>
    <mergeCell ref="K199:L199"/>
    <mergeCell ref="M199:N199"/>
    <mergeCell ref="O199:P199"/>
    <mergeCell ref="A198:B198"/>
    <mergeCell ref="C198:D198"/>
    <mergeCell ref="E198:J198"/>
    <mergeCell ref="K198:L198"/>
    <mergeCell ref="M198:N198"/>
    <mergeCell ref="O198:P198"/>
    <mergeCell ref="A196:B196"/>
    <mergeCell ref="C196:J196"/>
    <mergeCell ref="K196:L196"/>
    <mergeCell ref="M196:N196"/>
    <mergeCell ref="O196:P196"/>
    <mergeCell ref="A197:B197"/>
    <mergeCell ref="C197:J197"/>
    <mergeCell ref="K197:L197"/>
    <mergeCell ref="M197:N197"/>
    <mergeCell ref="O197:P197"/>
    <mergeCell ref="A202:B202"/>
    <mergeCell ref="C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1:B201"/>
    <mergeCell ref="C201:D201"/>
    <mergeCell ref="E201:J201"/>
    <mergeCell ref="K201:L201"/>
    <mergeCell ref="M201:N201"/>
    <mergeCell ref="O201:P201"/>
    <mergeCell ref="A200:B200"/>
    <mergeCell ref="C200:D200"/>
    <mergeCell ref="E200:J200"/>
    <mergeCell ref="K200:L200"/>
    <mergeCell ref="M200:N200"/>
    <mergeCell ref="O200:P200"/>
    <mergeCell ref="A206:B206"/>
    <mergeCell ref="C206:D206"/>
    <mergeCell ref="E206:J206"/>
    <mergeCell ref="K206:L206"/>
    <mergeCell ref="M206:N206"/>
    <mergeCell ref="O206:P206"/>
    <mergeCell ref="A205:B205"/>
    <mergeCell ref="C205:D205"/>
    <mergeCell ref="E205:J205"/>
    <mergeCell ref="K205:L205"/>
    <mergeCell ref="M205:N205"/>
    <mergeCell ref="O205:P205"/>
    <mergeCell ref="A204:B204"/>
    <mergeCell ref="C204:D204"/>
    <mergeCell ref="E204:J204"/>
    <mergeCell ref="K204:L204"/>
    <mergeCell ref="M204:N204"/>
    <mergeCell ref="O204:P204"/>
    <mergeCell ref="A210:B210"/>
    <mergeCell ref="C210:D210"/>
    <mergeCell ref="E210:J210"/>
    <mergeCell ref="K210:L210"/>
    <mergeCell ref="M210:N210"/>
    <mergeCell ref="O210:P210"/>
    <mergeCell ref="A209:B209"/>
    <mergeCell ref="C209:D209"/>
    <mergeCell ref="E209:J209"/>
    <mergeCell ref="K209:L209"/>
    <mergeCell ref="M209:N209"/>
    <mergeCell ref="O209:P209"/>
    <mergeCell ref="A207:B207"/>
    <mergeCell ref="C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14:B214"/>
    <mergeCell ref="C214:D214"/>
    <mergeCell ref="E214:J214"/>
    <mergeCell ref="K214:L214"/>
    <mergeCell ref="M214:N214"/>
    <mergeCell ref="O214:P214"/>
    <mergeCell ref="A212:B212"/>
    <mergeCell ref="C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1:B211"/>
    <mergeCell ref="C211:D211"/>
    <mergeCell ref="E211:J211"/>
    <mergeCell ref="K211:L211"/>
    <mergeCell ref="M211:N211"/>
    <mergeCell ref="O211:P211"/>
    <mergeCell ref="A217:B217"/>
    <mergeCell ref="C217:D217"/>
    <mergeCell ref="E217:J217"/>
    <mergeCell ref="K217:L217"/>
    <mergeCell ref="M217:N217"/>
    <mergeCell ref="O217:P217"/>
    <mergeCell ref="A216:B216"/>
    <mergeCell ref="C216:D216"/>
    <mergeCell ref="E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O215:P215"/>
    <mergeCell ref="A221:B221"/>
    <mergeCell ref="C221:D221"/>
    <mergeCell ref="E221:J221"/>
    <mergeCell ref="K221:L221"/>
    <mergeCell ref="M221:N221"/>
    <mergeCell ref="O221:P221"/>
    <mergeCell ref="A220:B220"/>
    <mergeCell ref="C220:D220"/>
    <mergeCell ref="E220:J220"/>
    <mergeCell ref="K220:L220"/>
    <mergeCell ref="M220:N220"/>
    <mergeCell ref="O220:P220"/>
    <mergeCell ref="A218:B218"/>
    <mergeCell ref="C218:J218"/>
    <mergeCell ref="K218:L218"/>
    <mergeCell ref="M218:N218"/>
    <mergeCell ref="O218:P218"/>
    <mergeCell ref="A219:B219"/>
    <mergeCell ref="C219:J219"/>
    <mergeCell ref="K219:L219"/>
    <mergeCell ref="M219:N219"/>
    <mergeCell ref="O219:P219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3:B223"/>
    <mergeCell ref="C223:D223"/>
    <mergeCell ref="E223:J223"/>
    <mergeCell ref="K223:L223"/>
    <mergeCell ref="M223:N223"/>
    <mergeCell ref="O223:P223"/>
    <mergeCell ref="A222:B222"/>
    <mergeCell ref="C222:D222"/>
    <mergeCell ref="E222:J222"/>
    <mergeCell ref="K222:L222"/>
    <mergeCell ref="M222:N222"/>
    <mergeCell ref="O222:P222"/>
    <mergeCell ref="A228:B228"/>
    <mergeCell ref="C228:D228"/>
    <mergeCell ref="E228:J228"/>
    <mergeCell ref="K228:L228"/>
    <mergeCell ref="M228:N228"/>
    <mergeCell ref="O228:P228"/>
    <mergeCell ref="A227:B227"/>
    <mergeCell ref="C227:D227"/>
    <mergeCell ref="E227:J227"/>
    <mergeCell ref="K227:L227"/>
    <mergeCell ref="M227:N227"/>
    <mergeCell ref="O227:P227"/>
    <mergeCell ref="A226:B226"/>
    <mergeCell ref="C226:D226"/>
    <mergeCell ref="E226:J226"/>
    <mergeCell ref="K226:L226"/>
    <mergeCell ref="M226:N226"/>
    <mergeCell ref="O226:P226"/>
    <mergeCell ref="A232:B232"/>
    <mergeCell ref="C232:D232"/>
    <mergeCell ref="E232:J232"/>
    <mergeCell ref="K232:L232"/>
    <mergeCell ref="M232:N232"/>
    <mergeCell ref="O232:P232"/>
    <mergeCell ref="A231:B231"/>
    <mergeCell ref="C231:D231"/>
    <mergeCell ref="E231:J231"/>
    <mergeCell ref="K231:L231"/>
    <mergeCell ref="M231:N231"/>
    <mergeCell ref="O231:P231"/>
    <mergeCell ref="A229:B229"/>
    <mergeCell ref="C229:J229"/>
    <mergeCell ref="K229:L229"/>
    <mergeCell ref="M229:N229"/>
    <mergeCell ref="O229:P229"/>
    <mergeCell ref="A230:B230"/>
    <mergeCell ref="C230:J230"/>
    <mergeCell ref="K230:L230"/>
    <mergeCell ref="M230:N230"/>
    <mergeCell ref="O230:P230"/>
    <mergeCell ref="A236:B236"/>
    <mergeCell ref="C236:D236"/>
    <mergeCell ref="E236:J236"/>
    <mergeCell ref="K236:L236"/>
    <mergeCell ref="M236:N236"/>
    <mergeCell ref="O236:P236"/>
    <mergeCell ref="A235:B235"/>
    <mergeCell ref="C235:D235"/>
    <mergeCell ref="E235:J235"/>
    <mergeCell ref="K235:L235"/>
    <mergeCell ref="M235:N235"/>
    <mergeCell ref="O235:P235"/>
    <mergeCell ref="A233:B233"/>
    <mergeCell ref="C233:J233"/>
    <mergeCell ref="K233:L233"/>
    <mergeCell ref="M233:N233"/>
    <mergeCell ref="O233:P233"/>
    <mergeCell ref="A234:B234"/>
    <mergeCell ref="C234:J234"/>
    <mergeCell ref="K234:L234"/>
    <mergeCell ref="M234:N234"/>
    <mergeCell ref="O234:P234"/>
    <mergeCell ref="A240:B240"/>
    <mergeCell ref="C240:D240"/>
    <mergeCell ref="E240:J240"/>
    <mergeCell ref="K240:L240"/>
    <mergeCell ref="M240:N240"/>
    <mergeCell ref="O240:P240"/>
    <mergeCell ref="A238:B238"/>
    <mergeCell ref="C238:J238"/>
    <mergeCell ref="K238:L238"/>
    <mergeCell ref="M238:N238"/>
    <mergeCell ref="O238:P238"/>
    <mergeCell ref="A239:B239"/>
    <mergeCell ref="C239:J239"/>
    <mergeCell ref="K239:L239"/>
    <mergeCell ref="M239:N239"/>
    <mergeCell ref="O239:P239"/>
    <mergeCell ref="A237:B237"/>
    <mergeCell ref="C237:D237"/>
    <mergeCell ref="E237:J237"/>
    <mergeCell ref="K237:L237"/>
    <mergeCell ref="M237:N237"/>
    <mergeCell ref="O237:P237"/>
    <mergeCell ref="A244:B244"/>
    <mergeCell ref="C244:D244"/>
    <mergeCell ref="E244:J244"/>
    <mergeCell ref="K244:L244"/>
    <mergeCell ref="M244:N244"/>
    <mergeCell ref="O244:P244"/>
    <mergeCell ref="A242:B242"/>
    <mergeCell ref="C242:J242"/>
    <mergeCell ref="K242:L242"/>
    <mergeCell ref="M242:N242"/>
    <mergeCell ref="O242:P242"/>
    <mergeCell ref="A243:B243"/>
    <mergeCell ref="C243:J243"/>
    <mergeCell ref="K243:L243"/>
    <mergeCell ref="M243:N243"/>
    <mergeCell ref="O243:P243"/>
    <mergeCell ref="A241:B241"/>
    <mergeCell ref="C241:D241"/>
    <mergeCell ref="E241:J241"/>
    <mergeCell ref="K241:L241"/>
    <mergeCell ref="M241:N241"/>
    <mergeCell ref="O241:P241"/>
    <mergeCell ref="A247:B247"/>
    <mergeCell ref="C247:J247"/>
    <mergeCell ref="K247:L247"/>
    <mergeCell ref="M247:N247"/>
    <mergeCell ref="O247:P247"/>
    <mergeCell ref="A248:B248"/>
    <mergeCell ref="C248:J248"/>
    <mergeCell ref="K248:L248"/>
    <mergeCell ref="M248:N248"/>
    <mergeCell ref="O248:P248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45:P245"/>
    <mergeCell ref="A251:B251"/>
    <mergeCell ref="C251:J251"/>
    <mergeCell ref="K251:L251"/>
    <mergeCell ref="M251:N251"/>
    <mergeCell ref="O251:P251"/>
    <mergeCell ref="A252:B252"/>
    <mergeCell ref="C252:J252"/>
    <mergeCell ref="K252:L252"/>
    <mergeCell ref="M252:N252"/>
    <mergeCell ref="O252:P252"/>
    <mergeCell ref="A250:B250"/>
    <mergeCell ref="C250:D250"/>
    <mergeCell ref="E250:J250"/>
    <mergeCell ref="K250:L250"/>
    <mergeCell ref="M250:N250"/>
    <mergeCell ref="O250:P250"/>
    <mergeCell ref="A249:B249"/>
    <mergeCell ref="C249:D249"/>
    <mergeCell ref="E249:J249"/>
    <mergeCell ref="K249:L249"/>
    <mergeCell ref="M249:N249"/>
    <mergeCell ref="O249:P249"/>
    <mergeCell ref="A255:B255"/>
    <mergeCell ref="C255:D255"/>
    <mergeCell ref="E255:J255"/>
    <mergeCell ref="K255:L255"/>
    <mergeCell ref="M255:N255"/>
    <mergeCell ref="O255:P255"/>
    <mergeCell ref="A254:B254"/>
    <mergeCell ref="C254:D254"/>
    <mergeCell ref="E254:J254"/>
    <mergeCell ref="K254:L254"/>
    <mergeCell ref="M254:N254"/>
    <mergeCell ref="O254:P254"/>
    <mergeCell ref="A253:B253"/>
    <mergeCell ref="C253:D253"/>
    <mergeCell ref="E253:J253"/>
    <mergeCell ref="K253:L253"/>
    <mergeCell ref="M253:N253"/>
    <mergeCell ref="O253:P253"/>
    <mergeCell ref="A259:B259"/>
    <mergeCell ref="C259:D259"/>
    <mergeCell ref="E259:J259"/>
    <mergeCell ref="K259:L259"/>
    <mergeCell ref="M259:N259"/>
    <mergeCell ref="O259:P259"/>
    <mergeCell ref="A257:B257"/>
    <mergeCell ref="C257:J257"/>
    <mergeCell ref="K257:L257"/>
    <mergeCell ref="M257:N257"/>
    <mergeCell ref="O257:P257"/>
    <mergeCell ref="A258:B258"/>
    <mergeCell ref="C258:J258"/>
    <mergeCell ref="K258:L258"/>
    <mergeCell ref="M258:N258"/>
    <mergeCell ref="O258:P258"/>
    <mergeCell ref="A256:B256"/>
    <mergeCell ref="C256:D256"/>
    <mergeCell ref="E256:J256"/>
    <mergeCell ref="K256:L256"/>
    <mergeCell ref="M256:N256"/>
    <mergeCell ref="O256:P256"/>
    <mergeCell ref="A262:B262"/>
    <mergeCell ref="C262:D262"/>
    <mergeCell ref="E262:J262"/>
    <mergeCell ref="K262:L262"/>
    <mergeCell ref="M262:N262"/>
    <mergeCell ref="O262:P262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O260:P260"/>
    <mergeCell ref="A266:B266"/>
    <mergeCell ref="C266:D266"/>
    <mergeCell ref="E266:J266"/>
    <mergeCell ref="K266:L266"/>
    <mergeCell ref="M266:N266"/>
    <mergeCell ref="O266:P266"/>
    <mergeCell ref="A265:B265"/>
    <mergeCell ref="C265:D265"/>
    <mergeCell ref="E265:J265"/>
    <mergeCell ref="K265:L265"/>
    <mergeCell ref="M265:N265"/>
    <mergeCell ref="O265:P265"/>
    <mergeCell ref="A263:B263"/>
    <mergeCell ref="C263:J263"/>
    <mergeCell ref="K263:L263"/>
    <mergeCell ref="M263:N263"/>
    <mergeCell ref="O263:P263"/>
    <mergeCell ref="A264:B264"/>
    <mergeCell ref="C264:J264"/>
    <mergeCell ref="K264:L264"/>
    <mergeCell ref="M264:N264"/>
    <mergeCell ref="O264:P264"/>
    <mergeCell ref="A270:B270"/>
    <mergeCell ref="C270:D270"/>
    <mergeCell ref="E270:J270"/>
    <mergeCell ref="K270:L270"/>
    <mergeCell ref="M270:N270"/>
    <mergeCell ref="O270:P270"/>
    <mergeCell ref="A269:B269"/>
    <mergeCell ref="C269:D269"/>
    <mergeCell ref="E269:J269"/>
    <mergeCell ref="K269:L269"/>
    <mergeCell ref="M269:N269"/>
    <mergeCell ref="O269:P269"/>
    <mergeCell ref="A267:B267"/>
    <mergeCell ref="C267:J267"/>
    <mergeCell ref="K267:L267"/>
    <mergeCell ref="M267:N267"/>
    <mergeCell ref="O267:P267"/>
    <mergeCell ref="A268:B268"/>
    <mergeCell ref="C268:J268"/>
    <mergeCell ref="K268:L268"/>
    <mergeCell ref="M268:N268"/>
    <mergeCell ref="O268:P268"/>
    <mergeCell ref="A274:B274"/>
    <mergeCell ref="C274:D274"/>
    <mergeCell ref="E274:J274"/>
    <mergeCell ref="K274:L274"/>
    <mergeCell ref="M274:N274"/>
    <mergeCell ref="O274:P274"/>
    <mergeCell ref="A272:B272"/>
    <mergeCell ref="C272:J272"/>
    <mergeCell ref="K272:L272"/>
    <mergeCell ref="M272:N272"/>
    <mergeCell ref="O272:P272"/>
    <mergeCell ref="A273:B273"/>
    <mergeCell ref="C273:J273"/>
    <mergeCell ref="K273:L273"/>
    <mergeCell ref="M273:N273"/>
    <mergeCell ref="O273:P273"/>
    <mergeCell ref="A271:B271"/>
    <mergeCell ref="C271:D271"/>
    <mergeCell ref="E271:J271"/>
    <mergeCell ref="K271:L271"/>
    <mergeCell ref="M271:N271"/>
    <mergeCell ref="O271:P271"/>
    <mergeCell ref="A277:B277"/>
    <mergeCell ref="C277:J277"/>
    <mergeCell ref="K277:L277"/>
    <mergeCell ref="M277:N277"/>
    <mergeCell ref="O277:P277"/>
    <mergeCell ref="A278:B278"/>
    <mergeCell ref="C278:J278"/>
    <mergeCell ref="K278:L278"/>
    <mergeCell ref="M278:N278"/>
    <mergeCell ref="O278:P278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O275:P275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80:P280"/>
    <mergeCell ref="A279:B279"/>
    <mergeCell ref="C279:D279"/>
    <mergeCell ref="E279:J279"/>
    <mergeCell ref="K279:L279"/>
    <mergeCell ref="M279:N279"/>
    <mergeCell ref="O279:P279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O284:P284"/>
    <mergeCell ref="A282:B282"/>
    <mergeCell ref="C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9:B289"/>
    <mergeCell ref="C289:D289"/>
    <mergeCell ref="E289:J289"/>
    <mergeCell ref="K289:L289"/>
    <mergeCell ref="M289:N289"/>
    <mergeCell ref="O289:P289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6:B286"/>
    <mergeCell ref="C286:D286"/>
    <mergeCell ref="E286:J286"/>
    <mergeCell ref="K286:L286"/>
    <mergeCell ref="M286:N286"/>
    <mergeCell ref="O286:P286"/>
    <mergeCell ref="A292:B292"/>
    <mergeCell ref="C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0:P290"/>
    <mergeCell ref="A296:B296"/>
    <mergeCell ref="C296:D296"/>
    <mergeCell ref="E296:J296"/>
    <mergeCell ref="K296:L296"/>
    <mergeCell ref="M296:N296"/>
    <mergeCell ref="O296:P296"/>
    <mergeCell ref="A295:B295"/>
    <mergeCell ref="C295:D295"/>
    <mergeCell ref="E295:J295"/>
    <mergeCell ref="K295:L295"/>
    <mergeCell ref="M295:N295"/>
    <mergeCell ref="O295:P295"/>
    <mergeCell ref="A294:B294"/>
    <mergeCell ref="C294:D294"/>
    <mergeCell ref="E294:J294"/>
    <mergeCell ref="K294:L294"/>
    <mergeCell ref="M294:N294"/>
    <mergeCell ref="O294:P294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O299:P299"/>
    <mergeCell ref="A297:B297"/>
    <mergeCell ref="C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303:B303"/>
    <mergeCell ref="C303:J303"/>
    <mergeCell ref="K303:L303"/>
    <mergeCell ref="M303:N303"/>
    <mergeCell ref="O303:P303"/>
    <mergeCell ref="A304:B304"/>
    <mergeCell ref="C304:J304"/>
    <mergeCell ref="K304:L304"/>
    <mergeCell ref="M304:N304"/>
    <mergeCell ref="O304:P304"/>
    <mergeCell ref="A302:B302"/>
    <mergeCell ref="C302:D302"/>
    <mergeCell ref="E302:J302"/>
    <mergeCell ref="K302:L302"/>
    <mergeCell ref="M302:N302"/>
    <mergeCell ref="O302:P302"/>
    <mergeCell ref="A301:B301"/>
    <mergeCell ref="C301:D301"/>
    <mergeCell ref="E301:J301"/>
    <mergeCell ref="K301:L301"/>
    <mergeCell ref="M301:N301"/>
    <mergeCell ref="O301:P301"/>
    <mergeCell ref="A307:B307"/>
    <mergeCell ref="C307:D307"/>
    <mergeCell ref="E307:J307"/>
    <mergeCell ref="K307:L307"/>
    <mergeCell ref="M307:N307"/>
    <mergeCell ref="O307:P307"/>
    <mergeCell ref="A306:B306"/>
    <mergeCell ref="C306:D306"/>
    <mergeCell ref="E306:J306"/>
    <mergeCell ref="K306:L306"/>
    <mergeCell ref="M306:N306"/>
    <mergeCell ref="O306:P306"/>
    <mergeCell ref="A305:B305"/>
    <mergeCell ref="C305:D305"/>
    <mergeCell ref="E305:J305"/>
    <mergeCell ref="K305:L305"/>
    <mergeCell ref="M305:N305"/>
    <mergeCell ref="O305:P305"/>
    <mergeCell ref="A310:B310"/>
    <mergeCell ref="C310:D310"/>
    <mergeCell ref="E310:J310"/>
    <mergeCell ref="K310:L310"/>
    <mergeCell ref="M310:N310"/>
    <mergeCell ref="O310:P310"/>
    <mergeCell ref="A309:B309"/>
    <mergeCell ref="C309:D309"/>
    <mergeCell ref="E309:J309"/>
    <mergeCell ref="K309:L309"/>
    <mergeCell ref="M309:N309"/>
    <mergeCell ref="O309:P309"/>
    <mergeCell ref="A308:B308"/>
    <mergeCell ref="C308:D308"/>
    <mergeCell ref="E308:J308"/>
    <mergeCell ref="K308:L308"/>
    <mergeCell ref="M308:N308"/>
    <mergeCell ref="O308:P308"/>
    <mergeCell ref="A314:B314"/>
    <mergeCell ref="C314:D314"/>
    <mergeCell ref="E314:J314"/>
    <mergeCell ref="K314:L314"/>
    <mergeCell ref="M314:N314"/>
    <mergeCell ref="O314:P314"/>
    <mergeCell ref="A312:B312"/>
    <mergeCell ref="C312:J312"/>
    <mergeCell ref="K312:L312"/>
    <mergeCell ref="M312:N312"/>
    <mergeCell ref="O312:P312"/>
    <mergeCell ref="A313:B313"/>
    <mergeCell ref="C313:J313"/>
    <mergeCell ref="K313:L313"/>
    <mergeCell ref="M313:N313"/>
    <mergeCell ref="O313:P313"/>
    <mergeCell ref="A311:B311"/>
    <mergeCell ref="C311:D311"/>
    <mergeCell ref="E311:J311"/>
    <mergeCell ref="K311:L311"/>
    <mergeCell ref="M311:N311"/>
    <mergeCell ref="O311:P311"/>
    <mergeCell ref="A317:B317"/>
    <mergeCell ref="C317:D317"/>
    <mergeCell ref="E317:J317"/>
    <mergeCell ref="K317:L317"/>
    <mergeCell ref="M317:N317"/>
    <mergeCell ref="O317:P317"/>
    <mergeCell ref="A316:B316"/>
    <mergeCell ref="C316:D316"/>
    <mergeCell ref="E316:J316"/>
    <mergeCell ref="K316:L316"/>
    <mergeCell ref="M316:N316"/>
    <mergeCell ref="O316:P316"/>
    <mergeCell ref="A315:B315"/>
    <mergeCell ref="C315:D315"/>
    <mergeCell ref="E315:J315"/>
    <mergeCell ref="K315:L315"/>
    <mergeCell ref="M315:N315"/>
    <mergeCell ref="O315:P315"/>
    <mergeCell ref="A320:B320"/>
    <mergeCell ref="C320:J320"/>
    <mergeCell ref="K320:L320"/>
    <mergeCell ref="M320:N320"/>
    <mergeCell ref="O320:P320"/>
    <mergeCell ref="A321:B321"/>
    <mergeCell ref="C321:J321"/>
    <mergeCell ref="K321:L321"/>
    <mergeCell ref="M321:N321"/>
    <mergeCell ref="O321:P321"/>
    <mergeCell ref="A319:B319"/>
    <mergeCell ref="C319:D319"/>
    <mergeCell ref="E319:J319"/>
    <mergeCell ref="K319:L319"/>
    <mergeCell ref="M319:N319"/>
    <mergeCell ref="O319:P319"/>
    <mergeCell ref="A318:B318"/>
    <mergeCell ref="C318:D318"/>
    <mergeCell ref="E318:J318"/>
    <mergeCell ref="K318:L318"/>
    <mergeCell ref="M318:N318"/>
    <mergeCell ref="O318:P318"/>
    <mergeCell ref="A324:B324"/>
    <mergeCell ref="C324:D324"/>
    <mergeCell ref="E324:J324"/>
    <mergeCell ref="K324:L324"/>
    <mergeCell ref="M324:N324"/>
    <mergeCell ref="O324:P324"/>
    <mergeCell ref="A323:B323"/>
    <mergeCell ref="C323:D323"/>
    <mergeCell ref="E323:J323"/>
    <mergeCell ref="K323:L323"/>
    <mergeCell ref="M323:N323"/>
    <mergeCell ref="O323:P323"/>
    <mergeCell ref="A322:B322"/>
    <mergeCell ref="C322:D322"/>
    <mergeCell ref="E322:J322"/>
    <mergeCell ref="K322:L322"/>
    <mergeCell ref="M322:N322"/>
    <mergeCell ref="O322:P322"/>
    <mergeCell ref="A328:B328"/>
    <mergeCell ref="C328:D328"/>
    <mergeCell ref="E328:J328"/>
    <mergeCell ref="K328:L328"/>
    <mergeCell ref="M328:N328"/>
    <mergeCell ref="O328:P328"/>
    <mergeCell ref="A327:B327"/>
    <mergeCell ref="C327:D327"/>
    <mergeCell ref="E327:J327"/>
    <mergeCell ref="K327:L327"/>
    <mergeCell ref="M327:N327"/>
    <mergeCell ref="O327:P327"/>
    <mergeCell ref="A325:B325"/>
    <mergeCell ref="C325:J325"/>
    <mergeCell ref="K325:L325"/>
    <mergeCell ref="M325:N325"/>
    <mergeCell ref="O325:P325"/>
    <mergeCell ref="A326:B326"/>
    <mergeCell ref="C326:J326"/>
    <mergeCell ref="K326:L326"/>
    <mergeCell ref="M326:N326"/>
    <mergeCell ref="O326:P326"/>
    <mergeCell ref="A332:B332"/>
    <mergeCell ref="C332:D332"/>
    <mergeCell ref="E332:J332"/>
    <mergeCell ref="K332:L332"/>
    <mergeCell ref="M332:N332"/>
    <mergeCell ref="O332:P332"/>
    <mergeCell ref="A330:B330"/>
    <mergeCell ref="C330:J330"/>
    <mergeCell ref="K330:L330"/>
    <mergeCell ref="M330:N330"/>
    <mergeCell ref="O330:P330"/>
    <mergeCell ref="A331:B331"/>
    <mergeCell ref="C331:J331"/>
    <mergeCell ref="K331:L331"/>
    <mergeCell ref="M331:N331"/>
    <mergeCell ref="O331:P331"/>
    <mergeCell ref="A329:B329"/>
    <mergeCell ref="C329:D329"/>
    <mergeCell ref="E329:J329"/>
    <mergeCell ref="K329:L329"/>
    <mergeCell ref="M329:N329"/>
    <mergeCell ref="O329:P329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O334:P334"/>
    <mergeCell ref="A333:B333"/>
    <mergeCell ref="C333:D333"/>
    <mergeCell ref="E333:J333"/>
    <mergeCell ref="K333:L333"/>
    <mergeCell ref="M333:N333"/>
    <mergeCell ref="O333:P333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O338:P338"/>
    <mergeCell ref="A336:B336"/>
    <mergeCell ref="C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43:B343"/>
    <mergeCell ref="C343:D343"/>
    <mergeCell ref="E343:J343"/>
    <mergeCell ref="K343:L343"/>
    <mergeCell ref="M343:N343"/>
    <mergeCell ref="O343:P343"/>
    <mergeCell ref="A341:B341"/>
    <mergeCell ref="C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0:B340"/>
    <mergeCell ref="C340:D340"/>
    <mergeCell ref="E340:J340"/>
    <mergeCell ref="K340:L340"/>
    <mergeCell ref="M340:N340"/>
    <mergeCell ref="O340:P340"/>
    <mergeCell ref="A346:B346"/>
    <mergeCell ref="C346:D346"/>
    <mergeCell ref="E346:J346"/>
    <mergeCell ref="K346:L346"/>
    <mergeCell ref="M346:N346"/>
    <mergeCell ref="O346:P346"/>
    <mergeCell ref="A345:B345"/>
    <mergeCell ref="C345:D345"/>
    <mergeCell ref="E345:J345"/>
    <mergeCell ref="K345:L345"/>
    <mergeCell ref="M345:N345"/>
    <mergeCell ref="O345:P345"/>
    <mergeCell ref="A344:B344"/>
    <mergeCell ref="C344:D344"/>
    <mergeCell ref="E344:J344"/>
    <mergeCell ref="K344:L344"/>
    <mergeCell ref="M344:N344"/>
    <mergeCell ref="O344:P344"/>
    <mergeCell ref="A350:B350"/>
    <mergeCell ref="C350:D350"/>
    <mergeCell ref="E350:J350"/>
    <mergeCell ref="K350:L350"/>
    <mergeCell ref="M350:N350"/>
    <mergeCell ref="O350:P350"/>
    <mergeCell ref="A349:B349"/>
    <mergeCell ref="C349:D349"/>
    <mergeCell ref="E349:J349"/>
    <mergeCell ref="K349:L349"/>
    <mergeCell ref="M349:N349"/>
    <mergeCell ref="O349:P349"/>
    <mergeCell ref="A347:B347"/>
    <mergeCell ref="C347:J347"/>
    <mergeCell ref="K347:L347"/>
    <mergeCell ref="M347:N347"/>
    <mergeCell ref="O347:P347"/>
    <mergeCell ref="A348:B348"/>
    <mergeCell ref="C348:J348"/>
    <mergeCell ref="K348:L348"/>
    <mergeCell ref="M348:N348"/>
    <mergeCell ref="O348:P348"/>
    <mergeCell ref="A353:B353"/>
    <mergeCell ref="C353:D353"/>
    <mergeCell ref="E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O352:P352"/>
    <mergeCell ref="A351:B351"/>
    <mergeCell ref="C351:D351"/>
    <mergeCell ref="E351:J351"/>
    <mergeCell ref="K351:L351"/>
    <mergeCell ref="M351:N351"/>
    <mergeCell ref="O351:P351"/>
    <mergeCell ref="A357:B357"/>
    <mergeCell ref="C357:D357"/>
    <mergeCell ref="E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6:P356"/>
    <mergeCell ref="A354:B354"/>
    <mergeCell ref="C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A361:B361"/>
    <mergeCell ref="C361:D361"/>
    <mergeCell ref="E361:J361"/>
    <mergeCell ref="K361:L361"/>
    <mergeCell ref="M361:N361"/>
    <mergeCell ref="O361:P361"/>
    <mergeCell ref="A360:B360"/>
    <mergeCell ref="C360:D360"/>
    <mergeCell ref="E360:J360"/>
    <mergeCell ref="K360:L360"/>
    <mergeCell ref="M360:N360"/>
    <mergeCell ref="O360:P360"/>
    <mergeCell ref="A358:B358"/>
    <mergeCell ref="C358:J358"/>
    <mergeCell ref="K358:L358"/>
    <mergeCell ref="M358:N358"/>
    <mergeCell ref="O358:P358"/>
    <mergeCell ref="A359:B359"/>
    <mergeCell ref="C359:J359"/>
    <mergeCell ref="K359:L359"/>
    <mergeCell ref="M359:N359"/>
    <mergeCell ref="O359:P359"/>
    <mergeCell ref="A364:B364"/>
    <mergeCell ref="C364:D364"/>
    <mergeCell ref="E364:J364"/>
    <mergeCell ref="K364:L364"/>
    <mergeCell ref="M364:N364"/>
    <mergeCell ref="O364:P364"/>
    <mergeCell ref="A363:B363"/>
    <mergeCell ref="C363:D363"/>
    <mergeCell ref="E363:J363"/>
    <mergeCell ref="K363:L363"/>
    <mergeCell ref="M363:N363"/>
    <mergeCell ref="O363:P363"/>
    <mergeCell ref="A362:B362"/>
    <mergeCell ref="C362:D362"/>
    <mergeCell ref="E362:J362"/>
    <mergeCell ref="K362:L362"/>
    <mergeCell ref="M362:N362"/>
    <mergeCell ref="O362:P362"/>
    <mergeCell ref="A367:B367"/>
    <mergeCell ref="C367:D367"/>
    <mergeCell ref="E367:J367"/>
    <mergeCell ref="K367:L367"/>
    <mergeCell ref="M367:N367"/>
    <mergeCell ref="O367:P367"/>
    <mergeCell ref="A366:B366"/>
    <mergeCell ref="C366:D366"/>
    <mergeCell ref="E366:J366"/>
    <mergeCell ref="K366:L366"/>
    <mergeCell ref="M366:N366"/>
    <mergeCell ref="O366:P366"/>
    <mergeCell ref="A365:B365"/>
    <mergeCell ref="C365:D365"/>
    <mergeCell ref="E365:J365"/>
    <mergeCell ref="K365:L365"/>
    <mergeCell ref="M365:N365"/>
    <mergeCell ref="O365:P365"/>
    <mergeCell ref="A371:B371"/>
    <mergeCell ref="C371:D371"/>
    <mergeCell ref="E371:J371"/>
    <mergeCell ref="K371:L371"/>
    <mergeCell ref="M371:N371"/>
    <mergeCell ref="O371:P371"/>
    <mergeCell ref="A370:B370"/>
    <mergeCell ref="C370:D370"/>
    <mergeCell ref="E370:J370"/>
    <mergeCell ref="K370:L370"/>
    <mergeCell ref="M370:N370"/>
    <mergeCell ref="O370:P370"/>
    <mergeCell ref="A368:B368"/>
    <mergeCell ref="C368:J368"/>
    <mergeCell ref="K368:L368"/>
    <mergeCell ref="M368:N368"/>
    <mergeCell ref="O368:P368"/>
    <mergeCell ref="A369:B369"/>
    <mergeCell ref="C369:J369"/>
    <mergeCell ref="K369:L369"/>
    <mergeCell ref="M369:N369"/>
    <mergeCell ref="O369:P369"/>
    <mergeCell ref="A375:B375"/>
    <mergeCell ref="C375:D375"/>
    <mergeCell ref="E375:J375"/>
    <mergeCell ref="K375:L375"/>
    <mergeCell ref="M375:N375"/>
    <mergeCell ref="O375:P375"/>
    <mergeCell ref="A373:B373"/>
    <mergeCell ref="C373:J373"/>
    <mergeCell ref="K373:L373"/>
    <mergeCell ref="M373:N373"/>
    <mergeCell ref="O373:P373"/>
    <mergeCell ref="A374:B374"/>
    <mergeCell ref="C374:J374"/>
    <mergeCell ref="K374:L374"/>
    <mergeCell ref="M374:N374"/>
    <mergeCell ref="O374:P374"/>
    <mergeCell ref="A372:B372"/>
    <mergeCell ref="C372:D372"/>
    <mergeCell ref="E372:J372"/>
    <mergeCell ref="K372:L372"/>
    <mergeCell ref="M372:N372"/>
    <mergeCell ref="O372:P372"/>
    <mergeCell ref="A378:B378"/>
    <mergeCell ref="C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77:B377"/>
    <mergeCell ref="C377:D377"/>
    <mergeCell ref="E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O376:P376"/>
    <mergeCell ref="A382:B382"/>
    <mergeCell ref="C382:J382"/>
    <mergeCell ref="K382:L382"/>
    <mergeCell ref="M382:N382"/>
    <mergeCell ref="O382:P382"/>
    <mergeCell ref="A383:B383"/>
    <mergeCell ref="C383:J383"/>
    <mergeCell ref="K383:L383"/>
    <mergeCell ref="M383:N383"/>
    <mergeCell ref="O383:P383"/>
    <mergeCell ref="A381:B381"/>
    <mergeCell ref="C381:D381"/>
    <mergeCell ref="E381:J381"/>
    <mergeCell ref="K381:L381"/>
    <mergeCell ref="M381:N381"/>
    <mergeCell ref="O381:P381"/>
    <mergeCell ref="A380:B380"/>
    <mergeCell ref="C380:D380"/>
    <mergeCell ref="E380:J380"/>
    <mergeCell ref="K380:L380"/>
    <mergeCell ref="M380:N380"/>
    <mergeCell ref="O380:P380"/>
    <mergeCell ref="A386:B386"/>
    <mergeCell ref="C386:J386"/>
    <mergeCell ref="K386:L386"/>
    <mergeCell ref="M386:N386"/>
    <mergeCell ref="O386:P386"/>
    <mergeCell ref="A387:B387"/>
    <mergeCell ref="C387:J387"/>
    <mergeCell ref="K387:L387"/>
    <mergeCell ref="M387:N387"/>
    <mergeCell ref="O387:P387"/>
    <mergeCell ref="A385:B385"/>
    <mergeCell ref="C385:D385"/>
    <mergeCell ref="E385:J385"/>
    <mergeCell ref="K385:L385"/>
    <mergeCell ref="M385:N385"/>
    <mergeCell ref="O385:P385"/>
    <mergeCell ref="A384:B384"/>
    <mergeCell ref="C384:D384"/>
    <mergeCell ref="E384:J384"/>
    <mergeCell ref="K384:L384"/>
    <mergeCell ref="M384:N384"/>
    <mergeCell ref="O384:P384"/>
    <mergeCell ref="A390:B390"/>
    <mergeCell ref="C390:D390"/>
    <mergeCell ref="E390:J390"/>
    <mergeCell ref="K390:L390"/>
    <mergeCell ref="M390:N390"/>
    <mergeCell ref="O390:P390"/>
    <mergeCell ref="A389:B389"/>
    <mergeCell ref="C389:D389"/>
    <mergeCell ref="E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88:P388"/>
    <mergeCell ref="A394:B394"/>
    <mergeCell ref="C394:D394"/>
    <mergeCell ref="E394:J394"/>
    <mergeCell ref="K394:L394"/>
    <mergeCell ref="M394:N394"/>
    <mergeCell ref="O394:P394"/>
    <mergeCell ref="A393:B393"/>
    <mergeCell ref="C393:D393"/>
    <mergeCell ref="E393:J393"/>
    <mergeCell ref="K393:L393"/>
    <mergeCell ref="M393:N393"/>
    <mergeCell ref="O393:P393"/>
    <mergeCell ref="A391:B391"/>
    <mergeCell ref="C391:J391"/>
    <mergeCell ref="K391:L391"/>
    <mergeCell ref="M391:N391"/>
    <mergeCell ref="O391:P391"/>
    <mergeCell ref="A392:B392"/>
    <mergeCell ref="C392:J392"/>
    <mergeCell ref="K392:L392"/>
    <mergeCell ref="M392:N392"/>
    <mergeCell ref="O392:P392"/>
    <mergeCell ref="A398:B398"/>
    <mergeCell ref="C398:D398"/>
    <mergeCell ref="E398:J398"/>
    <mergeCell ref="K398:L398"/>
    <mergeCell ref="M398:N398"/>
    <mergeCell ref="O398:P398"/>
    <mergeCell ref="A396:B396"/>
    <mergeCell ref="C396:J396"/>
    <mergeCell ref="K396:L396"/>
    <mergeCell ref="M396:N396"/>
    <mergeCell ref="O396:P396"/>
    <mergeCell ref="A397:B397"/>
    <mergeCell ref="C397:J397"/>
    <mergeCell ref="K397:L397"/>
    <mergeCell ref="M397:N397"/>
    <mergeCell ref="O397:P397"/>
    <mergeCell ref="A395:B395"/>
    <mergeCell ref="C395:D395"/>
    <mergeCell ref="E395:J395"/>
    <mergeCell ref="K395:L395"/>
    <mergeCell ref="M395:N395"/>
    <mergeCell ref="O395:P395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400:P400"/>
    <mergeCell ref="A399:B399"/>
    <mergeCell ref="C399:D399"/>
    <mergeCell ref="E399:J399"/>
    <mergeCell ref="K399:L399"/>
    <mergeCell ref="M399:N399"/>
    <mergeCell ref="O399:P399"/>
    <mergeCell ref="A405:B405"/>
    <mergeCell ref="C405:D405"/>
    <mergeCell ref="E405:J405"/>
    <mergeCell ref="K405:L405"/>
    <mergeCell ref="M405:N405"/>
    <mergeCell ref="O405:P405"/>
    <mergeCell ref="A403:B403"/>
    <mergeCell ref="C403:J403"/>
    <mergeCell ref="K403:L403"/>
    <mergeCell ref="M403:N403"/>
    <mergeCell ref="O403:P403"/>
    <mergeCell ref="A404:B404"/>
    <mergeCell ref="C404:J404"/>
    <mergeCell ref="K404:L404"/>
    <mergeCell ref="M404:N404"/>
    <mergeCell ref="O404:P404"/>
    <mergeCell ref="A402:B402"/>
    <mergeCell ref="C402:D402"/>
    <mergeCell ref="E402:J402"/>
    <mergeCell ref="K402:L402"/>
    <mergeCell ref="M402:N402"/>
    <mergeCell ref="O402:P402"/>
    <mergeCell ref="A408:B408"/>
    <mergeCell ref="C408:D408"/>
    <mergeCell ref="E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O407:P407"/>
    <mergeCell ref="A406:B406"/>
    <mergeCell ref="C406:D406"/>
    <mergeCell ref="E406:J406"/>
    <mergeCell ref="K406:L406"/>
    <mergeCell ref="M406:N406"/>
    <mergeCell ref="O406:P406"/>
    <mergeCell ref="A412:B412"/>
    <mergeCell ref="C412:D412"/>
    <mergeCell ref="E412:J412"/>
    <mergeCell ref="K412:L412"/>
    <mergeCell ref="M412:N412"/>
    <mergeCell ref="O412:P412"/>
    <mergeCell ref="A411:B411"/>
    <mergeCell ref="C411:D411"/>
    <mergeCell ref="E411:J411"/>
    <mergeCell ref="K411:L411"/>
    <mergeCell ref="M411:N411"/>
    <mergeCell ref="O411:P411"/>
    <mergeCell ref="A409:B409"/>
    <mergeCell ref="C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6:B416"/>
    <mergeCell ref="C416:D416"/>
    <mergeCell ref="E416:J416"/>
    <mergeCell ref="K416:L416"/>
    <mergeCell ref="M416:N416"/>
    <mergeCell ref="O416:P416"/>
    <mergeCell ref="A414:B414"/>
    <mergeCell ref="C414:J414"/>
    <mergeCell ref="K414:L414"/>
    <mergeCell ref="M414:N414"/>
    <mergeCell ref="O414:P414"/>
    <mergeCell ref="A415:B415"/>
    <mergeCell ref="C415:J415"/>
    <mergeCell ref="K415:L415"/>
    <mergeCell ref="M415:N415"/>
    <mergeCell ref="O415:P415"/>
    <mergeCell ref="A413:B413"/>
    <mergeCell ref="C413:D413"/>
    <mergeCell ref="E413:J413"/>
    <mergeCell ref="K413:L413"/>
    <mergeCell ref="M413:N413"/>
    <mergeCell ref="O413:P413"/>
    <mergeCell ref="A419:B419"/>
    <mergeCell ref="C419:J419"/>
    <mergeCell ref="K419:L419"/>
    <mergeCell ref="M419:N419"/>
    <mergeCell ref="O419:P419"/>
    <mergeCell ref="A420:B420"/>
    <mergeCell ref="C420:J420"/>
    <mergeCell ref="K420:L420"/>
    <mergeCell ref="M420:N420"/>
    <mergeCell ref="O420:P420"/>
    <mergeCell ref="A418:B418"/>
    <mergeCell ref="C418:D418"/>
    <mergeCell ref="E418:J418"/>
    <mergeCell ref="K418:L418"/>
    <mergeCell ref="M418:N418"/>
    <mergeCell ref="O418:P418"/>
    <mergeCell ref="A417:B417"/>
    <mergeCell ref="C417:D417"/>
    <mergeCell ref="E417:J417"/>
    <mergeCell ref="K417:L417"/>
    <mergeCell ref="M417:N417"/>
    <mergeCell ref="O417:P417"/>
    <mergeCell ref="A423:B423"/>
    <mergeCell ref="C423:D423"/>
    <mergeCell ref="E423:J423"/>
    <mergeCell ref="K423:L423"/>
    <mergeCell ref="M423:N423"/>
    <mergeCell ref="O423:P423"/>
    <mergeCell ref="A422:B422"/>
    <mergeCell ref="C422:D422"/>
    <mergeCell ref="E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21:P421"/>
    <mergeCell ref="A427:B427"/>
    <mergeCell ref="C427:D427"/>
    <mergeCell ref="E427:J427"/>
    <mergeCell ref="K427:L427"/>
    <mergeCell ref="M427:N427"/>
    <mergeCell ref="O427:P427"/>
    <mergeCell ref="A425:B425"/>
    <mergeCell ref="C425:J425"/>
    <mergeCell ref="K425:L425"/>
    <mergeCell ref="M425:N425"/>
    <mergeCell ref="O425:P425"/>
    <mergeCell ref="A426:B426"/>
    <mergeCell ref="C426:J426"/>
    <mergeCell ref="K426:L426"/>
    <mergeCell ref="M426:N426"/>
    <mergeCell ref="O426:P426"/>
    <mergeCell ref="A424:B424"/>
    <mergeCell ref="C424:D424"/>
    <mergeCell ref="E424:J424"/>
    <mergeCell ref="K424:L424"/>
    <mergeCell ref="M424:N424"/>
    <mergeCell ref="O424:P424"/>
    <mergeCell ref="A430:B430"/>
    <mergeCell ref="C430:J430"/>
    <mergeCell ref="K430:L430"/>
    <mergeCell ref="M430:N430"/>
    <mergeCell ref="O430:P430"/>
    <mergeCell ref="A431:B431"/>
    <mergeCell ref="C431:J431"/>
    <mergeCell ref="K431:L431"/>
    <mergeCell ref="M431:N431"/>
    <mergeCell ref="O431:P431"/>
    <mergeCell ref="A429:B429"/>
    <mergeCell ref="C429:D429"/>
    <mergeCell ref="E429:J429"/>
    <mergeCell ref="K429:L429"/>
    <mergeCell ref="M429:N429"/>
    <mergeCell ref="O429:P429"/>
    <mergeCell ref="A428:B428"/>
    <mergeCell ref="C428:D428"/>
    <mergeCell ref="E428:J428"/>
    <mergeCell ref="K428:L428"/>
    <mergeCell ref="M428:N428"/>
    <mergeCell ref="O428:P428"/>
    <mergeCell ref="A434:B434"/>
    <mergeCell ref="C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3:B433"/>
    <mergeCell ref="C433:D433"/>
    <mergeCell ref="E433:J433"/>
    <mergeCell ref="K433:L433"/>
    <mergeCell ref="M433:N433"/>
    <mergeCell ref="O433:P433"/>
    <mergeCell ref="A432:B432"/>
    <mergeCell ref="C432:D432"/>
    <mergeCell ref="E432:J432"/>
    <mergeCell ref="K432:L432"/>
    <mergeCell ref="M432:N432"/>
    <mergeCell ref="O432:P432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O437:P437"/>
    <mergeCell ref="A436:B436"/>
    <mergeCell ref="C436:D436"/>
    <mergeCell ref="E436:J436"/>
    <mergeCell ref="K436:L436"/>
    <mergeCell ref="M436:N436"/>
    <mergeCell ref="O436:P436"/>
    <mergeCell ref="A442:B442"/>
    <mergeCell ref="C442:D442"/>
    <mergeCell ref="E442:J442"/>
    <mergeCell ref="K442:L442"/>
    <mergeCell ref="M442:N442"/>
    <mergeCell ref="O442:P442"/>
    <mergeCell ref="A440:B440"/>
    <mergeCell ref="C440:J440"/>
    <mergeCell ref="K440:L440"/>
    <mergeCell ref="M440:N440"/>
    <mergeCell ref="O440:P440"/>
    <mergeCell ref="A441:B441"/>
    <mergeCell ref="C441:J441"/>
    <mergeCell ref="K441:L441"/>
    <mergeCell ref="M441:N441"/>
    <mergeCell ref="O441:P441"/>
    <mergeCell ref="A439:B439"/>
    <mergeCell ref="C439:D439"/>
    <mergeCell ref="E439:J439"/>
    <mergeCell ref="K439:L439"/>
    <mergeCell ref="M439:N439"/>
    <mergeCell ref="O439:P439"/>
    <mergeCell ref="A445:B445"/>
    <mergeCell ref="C445:J445"/>
    <mergeCell ref="K445:L445"/>
    <mergeCell ref="M445:N445"/>
    <mergeCell ref="O445:P445"/>
    <mergeCell ref="A446:B446"/>
    <mergeCell ref="C446:J446"/>
    <mergeCell ref="K446:L446"/>
    <mergeCell ref="M446:N446"/>
    <mergeCell ref="O446:P446"/>
    <mergeCell ref="A444:B444"/>
    <mergeCell ref="C444:D444"/>
    <mergeCell ref="E444:J444"/>
    <mergeCell ref="K444:L444"/>
    <mergeCell ref="M444:N444"/>
    <mergeCell ref="O444:P444"/>
    <mergeCell ref="A443:B443"/>
    <mergeCell ref="C443:D443"/>
    <mergeCell ref="E443:J443"/>
    <mergeCell ref="K443:L443"/>
    <mergeCell ref="M443:N443"/>
    <mergeCell ref="O443:P443"/>
    <mergeCell ref="A449:B449"/>
    <mergeCell ref="C449:D449"/>
    <mergeCell ref="E449:J449"/>
    <mergeCell ref="K449:L449"/>
    <mergeCell ref="M449:N449"/>
    <mergeCell ref="O449:P449"/>
    <mergeCell ref="A448:B448"/>
    <mergeCell ref="C448:D448"/>
    <mergeCell ref="E448:J448"/>
    <mergeCell ref="K448:L448"/>
    <mergeCell ref="M448:N448"/>
    <mergeCell ref="O448:P448"/>
    <mergeCell ref="A447:B447"/>
    <mergeCell ref="C447:D447"/>
    <mergeCell ref="E447:J447"/>
    <mergeCell ref="K447:L447"/>
    <mergeCell ref="M447:N447"/>
    <mergeCell ref="O447:P447"/>
    <mergeCell ref="A453:B453"/>
    <mergeCell ref="C453:D453"/>
    <mergeCell ref="E453:J453"/>
    <mergeCell ref="K453:L453"/>
    <mergeCell ref="M453:N453"/>
    <mergeCell ref="O453:P453"/>
    <mergeCell ref="A452:B452"/>
    <mergeCell ref="C452:D452"/>
    <mergeCell ref="E452:J452"/>
    <mergeCell ref="K452:L452"/>
    <mergeCell ref="M452:N452"/>
    <mergeCell ref="O452:P452"/>
    <mergeCell ref="A450:B450"/>
    <mergeCell ref="C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56:B456"/>
    <mergeCell ref="C456:J456"/>
    <mergeCell ref="K456:L456"/>
    <mergeCell ref="M456:N456"/>
    <mergeCell ref="O456:P456"/>
    <mergeCell ref="A457:B457"/>
    <mergeCell ref="C457:J457"/>
    <mergeCell ref="K457:L457"/>
    <mergeCell ref="M457:N457"/>
    <mergeCell ref="O457:P457"/>
    <mergeCell ref="A455:B455"/>
    <mergeCell ref="C455:D455"/>
    <mergeCell ref="E455:J455"/>
    <mergeCell ref="K455:L455"/>
    <mergeCell ref="M455:N455"/>
    <mergeCell ref="O455:P455"/>
    <mergeCell ref="A454:B454"/>
    <mergeCell ref="C454:D454"/>
    <mergeCell ref="E454:J454"/>
    <mergeCell ref="K454:L454"/>
    <mergeCell ref="M454:N454"/>
    <mergeCell ref="O454:P454"/>
    <mergeCell ref="A460:B460"/>
    <mergeCell ref="C460:J460"/>
    <mergeCell ref="K460:L460"/>
    <mergeCell ref="M460:N460"/>
    <mergeCell ref="O460:P460"/>
    <mergeCell ref="A461:B461"/>
    <mergeCell ref="C461:J461"/>
    <mergeCell ref="K461:L461"/>
    <mergeCell ref="M461:N461"/>
    <mergeCell ref="O461:P461"/>
    <mergeCell ref="A459:B459"/>
    <mergeCell ref="C459:D459"/>
    <mergeCell ref="E459:J459"/>
    <mergeCell ref="K459:L459"/>
    <mergeCell ref="M459:N459"/>
    <mergeCell ref="O459:P459"/>
    <mergeCell ref="A458:B458"/>
    <mergeCell ref="C458:D458"/>
    <mergeCell ref="E458:J458"/>
    <mergeCell ref="K458:L458"/>
    <mergeCell ref="M458:N458"/>
    <mergeCell ref="O458:P458"/>
    <mergeCell ref="A464:B464"/>
    <mergeCell ref="C464:D464"/>
    <mergeCell ref="E464:J464"/>
    <mergeCell ref="K464:L464"/>
    <mergeCell ref="M464:N464"/>
    <mergeCell ref="O464:P464"/>
    <mergeCell ref="A463:B463"/>
    <mergeCell ref="C463:D463"/>
    <mergeCell ref="E463:J463"/>
    <mergeCell ref="K463:L463"/>
    <mergeCell ref="M463:N463"/>
    <mergeCell ref="O463:P463"/>
    <mergeCell ref="A462:B462"/>
    <mergeCell ref="C462:D462"/>
    <mergeCell ref="E462:J462"/>
    <mergeCell ref="K462:L462"/>
    <mergeCell ref="M462:N462"/>
    <mergeCell ref="O462:P462"/>
    <mergeCell ref="A468:B468"/>
    <mergeCell ref="C468:D468"/>
    <mergeCell ref="E468:J468"/>
    <mergeCell ref="K468:L468"/>
    <mergeCell ref="M468:N468"/>
    <mergeCell ref="O468:P468"/>
    <mergeCell ref="A466:B466"/>
    <mergeCell ref="C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65:B465"/>
    <mergeCell ref="C465:D465"/>
    <mergeCell ref="E465:J465"/>
    <mergeCell ref="K465:L465"/>
    <mergeCell ref="M465:N465"/>
    <mergeCell ref="O465:P465"/>
    <mergeCell ref="A471:B471"/>
    <mergeCell ref="C471:D471"/>
    <mergeCell ref="E471:J471"/>
    <mergeCell ref="K471:L471"/>
    <mergeCell ref="M471:N471"/>
    <mergeCell ref="O471:P471"/>
    <mergeCell ref="A470:B470"/>
    <mergeCell ref="C470:D470"/>
    <mergeCell ref="E470:J470"/>
    <mergeCell ref="K470:L470"/>
    <mergeCell ref="M470:N470"/>
    <mergeCell ref="O470:P470"/>
    <mergeCell ref="A469:B469"/>
    <mergeCell ref="C469:D469"/>
    <mergeCell ref="E469:J469"/>
    <mergeCell ref="K469:L469"/>
    <mergeCell ref="M469:N469"/>
    <mergeCell ref="O469:P469"/>
    <mergeCell ref="A475:B475"/>
    <mergeCell ref="C475:D475"/>
    <mergeCell ref="E475:J475"/>
    <mergeCell ref="K475:L475"/>
    <mergeCell ref="M475:N475"/>
    <mergeCell ref="O475:P475"/>
    <mergeCell ref="A473:B473"/>
    <mergeCell ref="C473:J473"/>
    <mergeCell ref="K473:L473"/>
    <mergeCell ref="M473:N473"/>
    <mergeCell ref="O473:P473"/>
    <mergeCell ref="A474:B474"/>
    <mergeCell ref="C474:J474"/>
    <mergeCell ref="K474:L474"/>
    <mergeCell ref="M474:N474"/>
    <mergeCell ref="O474:P474"/>
    <mergeCell ref="A472:B472"/>
    <mergeCell ref="C472:D472"/>
    <mergeCell ref="E472:J472"/>
    <mergeCell ref="K472:L472"/>
    <mergeCell ref="M472:N472"/>
    <mergeCell ref="O472:P472"/>
    <mergeCell ref="A478:B478"/>
    <mergeCell ref="C478:D478"/>
    <mergeCell ref="E478:J478"/>
    <mergeCell ref="K478:L478"/>
    <mergeCell ref="M478:N478"/>
    <mergeCell ref="O478:P478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76:P476"/>
    <mergeCell ref="A482:B482"/>
    <mergeCell ref="C482:D482"/>
    <mergeCell ref="E482:J482"/>
    <mergeCell ref="K482:L482"/>
    <mergeCell ref="M482:N482"/>
    <mergeCell ref="O482:P482"/>
    <mergeCell ref="A481:B481"/>
    <mergeCell ref="C481:D481"/>
    <mergeCell ref="E481:J481"/>
    <mergeCell ref="K481:L481"/>
    <mergeCell ref="M481:N481"/>
    <mergeCell ref="O481:P481"/>
    <mergeCell ref="A479:B479"/>
    <mergeCell ref="C479:J479"/>
    <mergeCell ref="K479:L479"/>
    <mergeCell ref="M479:N479"/>
    <mergeCell ref="O479:P479"/>
    <mergeCell ref="A480:B480"/>
    <mergeCell ref="C480:J480"/>
    <mergeCell ref="K480:L480"/>
    <mergeCell ref="M480:N480"/>
    <mergeCell ref="O480:P480"/>
    <mergeCell ref="A486:B486"/>
    <mergeCell ref="C486:D486"/>
    <mergeCell ref="E486:J486"/>
    <mergeCell ref="K486:L486"/>
    <mergeCell ref="M486:N486"/>
    <mergeCell ref="O486:P486"/>
    <mergeCell ref="A484:B484"/>
    <mergeCell ref="C484:J484"/>
    <mergeCell ref="K484:L484"/>
    <mergeCell ref="M484:N484"/>
    <mergeCell ref="O484:P484"/>
    <mergeCell ref="A485:B485"/>
    <mergeCell ref="C485:J485"/>
    <mergeCell ref="K485:L485"/>
    <mergeCell ref="M485:N485"/>
    <mergeCell ref="O485:P485"/>
    <mergeCell ref="A483:B483"/>
    <mergeCell ref="C483:D483"/>
    <mergeCell ref="E483:J483"/>
    <mergeCell ref="K483:L483"/>
    <mergeCell ref="M483:N483"/>
    <mergeCell ref="O483:P483"/>
    <mergeCell ref="A489:B489"/>
    <mergeCell ref="C489:J489"/>
    <mergeCell ref="K489:L489"/>
    <mergeCell ref="M489:N489"/>
    <mergeCell ref="O489:P489"/>
    <mergeCell ref="A490:B490"/>
    <mergeCell ref="C490:J490"/>
    <mergeCell ref="K490:L490"/>
    <mergeCell ref="M490:N490"/>
    <mergeCell ref="O490:P490"/>
    <mergeCell ref="A488:B488"/>
    <mergeCell ref="C488:D488"/>
    <mergeCell ref="E488:J488"/>
    <mergeCell ref="K488:L488"/>
    <mergeCell ref="M488:N488"/>
    <mergeCell ref="O488:P488"/>
    <mergeCell ref="A487:B487"/>
    <mergeCell ref="C487:D487"/>
    <mergeCell ref="E487:J487"/>
    <mergeCell ref="K487:L487"/>
    <mergeCell ref="M487:N487"/>
    <mergeCell ref="O487:P487"/>
    <mergeCell ref="A493:B493"/>
    <mergeCell ref="C493:J493"/>
    <mergeCell ref="K493:L493"/>
    <mergeCell ref="M493:N493"/>
    <mergeCell ref="O493:P493"/>
    <mergeCell ref="A494:B494"/>
    <mergeCell ref="C494:J494"/>
    <mergeCell ref="K494:L494"/>
    <mergeCell ref="M494:N494"/>
    <mergeCell ref="O494:P494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O491:P491"/>
    <mergeCell ref="A497:B497"/>
    <mergeCell ref="C497:D497"/>
    <mergeCell ref="E497:J497"/>
    <mergeCell ref="K497:L497"/>
    <mergeCell ref="M497:N497"/>
    <mergeCell ref="O497:P497"/>
    <mergeCell ref="A496:B496"/>
    <mergeCell ref="C496:D496"/>
    <mergeCell ref="E496:J496"/>
    <mergeCell ref="K496:L496"/>
    <mergeCell ref="M496:N496"/>
    <mergeCell ref="O496:P496"/>
    <mergeCell ref="A495:B495"/>
    <mergeCell ref="C495:D495"/>
    <mergeCell ref="E495:J495"/>
    <mergeCell ref="K495:L495"/>
    <mergeCell ref="M495:N495"/>
    <mergeCell ref="O495:P495"/>
    <mergeCell ref="A501:B501"/>
    <mergeCell ref="C501:D501"/>
    <mergeCell ref="E501:J501"/>
    <mergeCell ref="K501:L501"/>
    <mergeCell ref="M501:N501"/>
    <mergeCell ref="O501:P501"/>
    <mergeCell ref="A500:B500"/>
    <mergeCell ref="C500:D500"/>
    <mergeCell ref="E500:J500"/>
    <mergeCell ref="K500:L500"/>
    <mergeCell ref="M500:N500"/>
    <mergeCell ref="O500:P500"/>
    <mergeCell ref="A498:B498"/>
    <mergeCell ref="C498:J498"/>
    <mergeCell ref="K498:L498"/>
    <mergeCell ref="M498:N498"/>
    <mergeCell ref="O498:P498"/>
    <mergeCell ref="A499:B499"/>
    <mergeCell ref="C499:J499"/>
    <mergeCell ref="K499:L499"/>
    <mergeCell ref="M499:N499"/>
    <mergeCell ref="O499:P499"/>
  </mergeCells>
  <pageMargins left="0" right="0" top="0.74803149606299213" bottom="0.74803149606299213" header="0.31496062992125984" footer="0.31496062992125984"/>
  <pageSetup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2021-08-18T12:57:39Z</cp:lastPrinted>
  <dcterms:created xsi:type="dcterms:W3CDTF">2021-08-18T06:46:11Z</dcterms:created>
  <dcterms:modified xsi:type="dcterms:W3CDTF">2021-10-05T09:39:00Z</dcterms:modified>
</cp:coreProperties>
</file>